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ntetika" sheetId="1" r:id="rId4"/>
    <sheet state="visible" name="Analitika" sheetId="2" r:id="rId5"/>
    <sheet state="visible" name="Račun prihoda i rashoda" sheetId="3" r:id="rId6"/>
    <sheet state="visible" name="Rashodi - funkcijskoj klas." sheetId="4" r:id="rId7"/>
    <sheet state="visible" name="Račun financiranja" sheetId="5" r:id="rId8"/>
    <sheet state="visible" name="Račun financiranja po izvorima" sheetId="6" r:id="rId9"/>
    <sheet state="visible" name="Posebni dio" sheetId="7" r:id="rId10"/>
  </sheets>
  <definedNames/>
  <calcPr/>
  <extLst>
    <ext uri="GoogleSheetsCustomDataVersion2">
      <go:sheetsCustomData xmlns:go="http://customooxmlschemas.google.com/" r:id="rId11" roundtripDataChecksum="rGLSBhoAt6E/oRFE0ilCUr8MJmh29WISW5k9OaKsUVs="/>
    </ext>
  </extLst>
</workbook>
</file>

<file path=xl/sharedStrings.xml><?xml version="1.0" encoding="utf-8"?>
<sst xmlns="http://schemas.openxmlformats.org/spreadsheetml/2006/main" count="650" uniqueCount="136">
  <si>
    <t>OŠ VLADIMIRA BECIĆA OSIJEK</t>
  </si>
  <si>
    <t/>
  </si>
  <si>
    <t>Vienac Augusta Cesarca 36</t>
  </si>
  <si>
    <t>31000 Osijek</t>
  </si>
  <si>
    <t>Datum:</t>
  </si>
  <si>
    <t>OIB: 81418806612</t>
  </si>
  <si>
    <t>Vrijeme:</t>
  </si>
  <si>
    <t>REBALANS I. 2026.</t>
  </si>
  <si>
    <t>OPĆI DIO</t>
  </si>
  <si>
    <t>PLANIRANO</t>
  </si>
  <si>
    <t>IZNOS</t>
  </si>
  <si>
    <t>PROMJENA 
POSTOTAK</t>
  </si>
  <si>
    <t>NOVI IZNOS</t>
  </si>
  <si>
    <t>A.</t>
  </si>
  <si>
    <t>RAČUN PRIHODA I RASHODA</t>
  </si>
  <si>
    <t>Prihodi poslovanja</t>
  </si>
  <si>
    <t>Prihodi od prodaje nefinancijske imovine</t>
  </si>
  <si>
    <t>Rashodi poslovanja</t>
  </si>
  <si>
    <t>Rashodi za nabavu nefinancijske imovine</t>
  </si>
  <si>
    <t>RAZLIKA</t>
  </si>
  <si>
    <t>B.</t>
  </si>
  <si>
    <t>RAČUN ZADUŽIVANJA/FINANCIRANJA</t>
  </si>
  <si>
    <t>Primici od financijske imovine i zaduživanja</t>
  </si>
  <si>
    <t>Izdaci za financijsku imovinu i otplate zajmova</t>
  </si>
  <si>
    <t>C.</t>
  </si>
  <si>
    <t>RASPOLOŽIVA SREDSTVA IZ PRETHODNIH GODINA</t>
  </si>
  <si>
    <t>VIŠAK/MANJAK IZ PRETHODNIH GODINA</t>
  </si>
  <si>
    <t>6,130,17</t>
  </si>
  <si>
    <t>VIŠAK/MANJAK + NETO ZADUŽIVANJA/FINANCIRANJA + RASPOLOŽIVA SREDSTVA IZ PRETHODNIH GODINA</t>
  </si>
  <si>
    <t>BROJ 
KONTA</t>
  </si>
  <si>
    <t>VRSTA PRIHODA / RASHODA</t>
  </si>
  <si>
    <t>A. RAČUN PRIHODA I RASHODA</t>
  </si>
  <si>
    <t>6</t>
  </si>
  <si>
    <t>2.7%</t>
  </si>
  <si>
    <t>63</t>
  </si>
  <si>
    <t>Pomoći iz inozemstva i od subjekata unutar općeg proračuna</t>
  </si>
  <si>
    <t>65</t>
  </si>
  <si>
    <t>Prihodi od upravnih i administrativnih pristojbi, pristojbi po posebnim propisima i naknada</t>
  </si>
  <si>
    <t>1.4%</t>
  </si>
  <si>
    <t>66</t>
  </si>
  <si>
    <t>Prihodi od prodaje proizvoda i robe te pruženih usluga, prihodi od donacija te povrati po protestira</t>
  </si>
  <si>
    <t>0.0%</t>
  </si>
  <si>
    <t>Prihodi iz nadležnog proračuna i od HZZO-a</t>
  </si>
  <si>
    <t>3</t>
  </si>
  <si>
    <t>2.3%</t>
  </si>
  <si>
    <t>31</t>
  </si>
  <si>
    <t>Rashodi za zaposlene</t>
  </si>
  <si>
    <t>32</t>
  </si>
  <si>
    <t>Materijalni rashodi</t>
  </si>
  <si>
    <t>19.3%</t>
  </si>
  <si>
    <t>37</t>
  </si>
  <si>
    <t>Naknade građanima i kućanstvima na temelju osiguranja i druge naknade</t>
  </si>
  <si>
    <t>38</t>
  </si>
  <si>
    <t>Rashodi za donacije, kazne, naknade šteta i kapitalne pomoći</t>
  </si>
  <si>
    <t>4</t>
  </si>
  <si>
    <t>8.0%</t>
  </si>
  <si>
    <t>42</t>
  </si>
  <si>
    <t>Rashodi za nabavu proizvedene dugotrajne imovine</t>
  </si>
  <si>
    <t>C. RASPOLOŽIVA SREDSTVA IZ PRETHODNIH GODINA</t>
  </si>
  <si>
    <t>9</t>
  </si>
  <si>
    <t>Vlastiti izvori</t>
  </si>
  <si>
    <t>92</t>
  </si>
  <si>
    <t>Rezultat poslovanja</t>
  </si>
  <si>
    <t>RADNI DIO - RAČUN PRIHODA I RASHODA</t>
  </si>
  <si>
    <t>VRSTA PRIHODA / PRIMITAKA</t>
  </si>
  <si>
    <t>PROMJENA IZNOS</t>
  </si>
  <si>
    <t xml:space="preserve">  SVEUKUPNO PRIHODI</t>
  </si>
  <si>
    <t>Izvor  1.1. Opći prihodi i primici</t>
  </si>
  <si>
    <t>Prihodi iz nadležnog proračuna i od HZZO</t>
  </si>
  <si>
    <t>Izvor  1.2. Prihodi za decentralizirane funkcije - osnovnoškolstvo</t>
  </si>
  <si>
    <t>Izvor  3.1. Vlastiti prihodi- PK</t>
  </si>
  <si>
    <t>Izvor  4.8. Prihodi za posebne namjene - proračunski korisnici</t>
  </si>
  <si>
    <t>Izvor  5.0. Pomoći iz državnog proračuna</t>
  </si>
  <si>
    <t>Izvor  5.1. Pomoći iz državnog proračuna</t>
  </si>
  <si>
    <t>Izvor  5.2. Pomoći iz županijskog proračuna</t>
  </si>
  <si>
    <t>Izvor  5.4. Pomoći od izvanproračunskih korisnika</t>
  </si>
  <si>
    <t>Izvor  5.6. Pomoći iz državnog proračuna - proračunski korisnici</t>
  </si>
  <si>
    <t>Izvor  6.2. Donacije - proračunski korisnici</t>
  </si>
  <si>
    <t xml:space="preserve">  SVEUKUPNO RASHODI / IZDACI</t>
  </si>
  <si>
    <t>POSEBNI DIO -RASHODI PREMA FUNKCIJSKOJ KLASIFIKACIJI</t>
  </si>
  <si>
    <t>VRSTA RASHODA / IZDATAKA</t>
  </si>
  <si>
    <t>Funkcijska klasifikacija  09 Obrazovanje</t>
  </si>
  <si>
    <t>Funkcijska klasifikacija  091 Predškolsko i osnovno obrazovanje</t>
  </si>
  <si>
    <t>RADNI DIO - RAČUN FINANCIRANJA</t>
  </si>
  <si>
    <t>8 Primici od financijske imovine i zaduživanja</t>
  </si>
  <si>
    <t>81 Primljeni povrati glavnica danih zajmova</t>
  </si>
  <si>
    <t>82 Primici od izdanih financijskih instrumenata - vrijednosnih papira</t>
  </si>
  <si>
    <t>83 Primici od prodaje financijskih instrumenata</t>
  </si>
  <si>
    <t>84 Primici od zaduživanja</t>
  </si>
  <si>
    <t>85 Primici od prodaje financijskih instrumenata - vrijednosnih papira iz portfelja</t>
  </si>
  <si>
    <t>5 Izdaci za financijsku imovinu i otplatu zajmova</t>
  </si>
  <si>
    <t>51 Izdaci za dane zajmove i jamčevne pologe</t>
  </si>
  <si>
    <t>52 Izdaci za ulaganja u financijske instrumente - vrijednosne papire</t>
  </si>
  <si>
    <t>53 Izdaci za ulaganja u financijske instrumente</t>
  </si>
  <si>
    <t>54 Izdaci za otplatu glavnice primljenih kredita i zajmova</t>
  </si>
  <si>
    <t>55 Izdaci za otplatu glavnice za izdane financijske instrumente</t>
  </si>
  <si>
    <t>PRERASPODJELA I. 2026.</t>
  </si>
  <si>
    <t xml:space="preserve">RADNI DIO - Račun financiranje prema izvorima financiranje </t>
  </si>
  <si>
    <t>UKUPNI PRIHODI/PRIMICI</t>
  </si>
  <si>
    <t>Izvor 1.</t>
  </si>
  <si>
    <t>Opći prihodi i primici</t>
  </si>
  <si>
    <t>Izvor 3.</t>
  </si>
  <si>
    <t>Vlastiti prihodi</t>
  </si>
  <si>
    <t>Izvor 4.</t>
  </si>
  <si>
    <t>Prihodi za posebne namjene</t>
  </si>
  <si>
    <t>Izvor 5.</t>
  </si>
  <si>
    <t>Pomoći</t>
  </si>
  <si>
    <t>Izvor 6.</t>
  </si>
  <si>
    <t>Donacije</t>
  </si>
  <si>
    <t>Izvor 7.</t>
  </si>
  <si>
    <t>Prihodi od nefinancijske imovine i naknade s naslova osiguranja</t>
  </si>
  <si>
    <t>UKUPNI RASHODI/IZDACI</t>
  </si>
  <si>
    <t>POSEBNI DIO</t>
  </si>
  <si>
    <t>Program 1049 OSNOVNO ŠKOLSTVO I POSEBNI PROGRAMI OBRAZOVANJA I ZNANOSTI</t>
  </si>
  <si>
    <t>Aktivnost A104909 FINANCIRANJE IZNAD MINIMALNOG STANDARDA I IZVANUČIONIČKE NASTAVE</t>
  </si>
  <si>
    <t>Razdjel 204 UPRAVNI ODJEL ZA DRUŠTVENE DJELATNOSTI</t>
  </si>
  <si>
    <t>Glava 20403 OSNOVNE ŠKOLE</t>
  </si>
  <si>
    <t>Proračunski korisnik 09423 OŠ VLADIMIRA BECIĆA</t>
  </si>
  <si>
    <t>Aktivnost A104910 FINANCIRANJE TEMELJEM KRITERIJA</t>
  </si>
  <si>
    <t>Aktivnost A104911 FINANCIRANJE TEMELJEM STVARNIH TROŠKOVA</t>
  </si>
  <si>
    <t>Aktivnost A104912 ENERGENTI U OSNOVNIM ŠKOLAMA</t>
  </si>
  <si>
    <t>Aktivnost A104913 RASHODI ZA ZAPOSLENE U OSNOVNIM ŠKOLAMA</t>
  </si>
  <si>
    <t>Aktivnost A104914 OSTALI RASHODI ZA ZAPOSLENE U OSNOVNIM ŠKOLAMA</t>
  </si>
  <si>
    <t>Aktivnost A104920 PRODUŽENI BORAVAK</t>
  </si>
  <si>
    <t>Aktivnost A104930 UREĐENJE I OPREMANJE ŠKOLA</t>
  </si>
  <si>
    <t>Aktivnost A104931 TEKUĆE I INVESTICIJSKO ODRŽAVANJE OSNOVNIH ŠKOLA</t>
  </si>
  <si>
    <t>Aktivnost A104936 UČENIČKE EKSKURZIJE</t>
  </si>
  <si>
    <t>Aktivnost A104938 UČENIČKA ZADRUGA</t>
  </si>
  <si>
    <t>Aktivnost A104943 STRUČNA VIJEĆA, MENTORSTVA, NATJECANJA, STRUČNI ISPITI I KURIKULARNA REFORMA</t>
  </si>
  <si>
    <t>Aktivnost A104944 BESPLATNE MENSTRUALNE HIGIJENSKE POTREPŠTINE</t>
  </si>
  <si>
    <t>Tekući projekt T104906 ŠKOLSKA SHEMA 2025./26.</t>
  </si>
  <si>
    <t>Tekući projekt T104907 ŠKOLSKA SHEMA 2026./27.</t>
  </si>
  <si>
    <t>Tekući projekt T104912 OSIGURAJMO IM JEDNAKOST 8</t>
  </si>
  <si>
    <t>Tekući projekt T104915 ŠKOLSKA KUHINJA 2025./26</t>
  </si>
  <si>
    <t>Tekući projekt T104917 ERASMUS</t>
  </si>
  <si>
    <t>Tekući projekt T104921 ŠKOLSKA KUHINJA 2026./27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</si>
</sst>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b/>
      <sz val="10.0"/>
      <color rgb="FFFFFFFF"/>
      <name val="Arial"/>
    </font>
    <font/>
    <font>
      <color theme="1"/>
      <name val="Arial"/>
      <scheme val="minor"/>
    </font>
    <font>
      <b/>
      <sz val="10.0"/>
      <color rgb="FF000000"/>
      <name val="Arial"/>
    </font>
    <font>
      <b/>
      <color theme="1"/>
      <name val="Arial"/>
      <scheme val="minor"/>
    </font>
  </fonts>
  <fills count="12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808080"/>
        <bgColor rgb="FF808080"/>
      </patternFill>
    </fill>
    <fill>
      <patternFill patternType="solid">
        <fgColor rgb="FF000080"/>
        <bgColor rgb="FF000080"/>
      </patternFill>
    </fill>
    <fill>
      <patternFill patternType="solid">
        <fgColor rgb="FFFFFF99"/>
        <bgColor rgb="FFFFFF99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9999FF"/>
        <bgColor rgb="FF9999FF"/>
      </patternFill>
    </fill>
    <fill>
      <patternFill patternType="solid">
        <fgColor rgb="FFCCCCFF"/>
        <bgColor rgb="FFCCCCFF"/>
      </patternFill>
    </fill>
    <fill>
      <patternFill patternType="solid">
        <fgColor rgb="FF0000FF"/>
        <bgColor rgb="FF0000FF"/>
      </patternFill>
    </fill>
    <fill>
      <patternFill patternType="solid">
        <fgColor rgb="FF3366FF"/>
        <bgColor rgb="FF3366FF"/>
      </patternFill>
    </fill>
  </fills>
  <borders count="5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righ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1" numFmtId="20" xfId="0" applyAlignment="1" applyFont="1" applyNumberFormat="1">
      <alignment horizontal="left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1"/>
    </xf>
    <xf borderId="0" fillId="0" fontId="2" numFmtId="4" xfId="0" applyAlignment="1" applyFont="1" applyNumberFormat="1">
      <alignment shrinkToFit="0" vertical="bottom" wrapText="0"/>
    </xf>
    <xf borderId="0" fillId="0" fontId="2" numFmtId="10" xfId="0" applyAlignment="1" applyFont="1" applyNumberFormat="1">
      <alignment horizontal="right" shrinkToFit="0" vertical="bottom" wrapText="0"/>
    </xf>
    <xf borderId="0" fillId="0" fontId="2" numFmtId="4" xfId="0" applyAlignment="1" applyFont="1" applyNumberFormat="1">
      <alignment horizontal="right" shrinkToFit="0" vertical="bottom" wrapText="0"/>
    </xf>
    <xf borderId="1" fillId="2" fontId="2" numFmtId="0" xfId="0" applyAlignment="1" applyBorder="1" applyFill="1" applyFont="1">
      <alignment shrinkToFit="0" vertical="bottom" wrapText="1"/>
    </xf>
    <xf borderId="2" fillId="3" fontId="3" numFmtId="0" xfId="0" applyAlignment="1" applyBorder="1" applyFill="1" applyFont="1">
      <alignment shrinkToFit="0" vertical="bottom" wrapText="0"/>
    </xf>
    <xf borderId="3" fillId="0" fontId="4" numFmtId="0" xfId="0" applyBorder="1" applyFont="1"/>
    <xf borderId="4" fillId="0" fontId="4" numFmtId="0" xfId="0" applyBorder="1" applyFont="1"/>
    <xf borderId="1" fillId="4" fontId="3" numFmtId="0" xfId="0" applyAlignment="1" applyBorder="1" applyFill="1" applyFont="1">
      <alignment shrinkToFit="0" vertical="bottom" wrapText="0"/>
    </xf>
    <xf borderId="1" fillId="4" fontId="3" numFmtId="4" xfId="0" applyAlignment="1" applyBorder="1" applyFont="1" applyNumberFormat="1">
      <alignment shrinkToFit="0" vertical="bottom" wrapText="0"/>
    </xf>
    <xf borderId="1" fillId="4" fontId="3" numFmtId="0" xfId="0" applyAlignment="1" applyBorder="1" applyFont="1">
      <alignment horizontal="right" shrinkToFit="0" vertical="bottom" wrapText="0"/>
    </xf>
    <xf borderId="0" fillId="0" fontId="5" numFmtId="0" xfId="0" applyFont="1"/>
    <xf borderId="0" fillId="0" fontId="1" numFmtId="4" xfId="0" applyAlignment="1" applyFont="1" applyNumberFormat="1">
      <alignment shrinkToFit="0" vertical="bottom" wrapText="0"/>
    </xf>
    <xf borderId="0" fillId="0" fontId="1" numFmtId="10" xfId="0" applyAlignment="1" applyFont="1" applyNumberFormat="1">
      <alignment horizontal="right" shrinkToFit="0" vertical="bottom" wrapText="0"/>
    </xf>
    <xf borderId="0" fillId="0" fontId="1" numFmtId="0" xfId="0" applyAlignment="1" applyFont="1">
      <alignment horizontal="left" shrinkToFit="0" vertical="bottom" wrapText="0"/>
    </xf>
    <xf borderId="1" fillId="4" fontId="3" numFmtId="10" xfId="0" applyAlignment="1" applyBorder="1" applyFont="1" applyNumberFormat="1">
      <alignment horizontal="right" shrinkToFit="0" vertical="bottom" wrapText="0"/>
    </xf>
    <xf borderId="1" fillId="5" fontId="6" numFmtId="0" xfId="0" applyAlignment="1" applyBorder="1" applyFill="1" applyFont="1">
      <alignment shrinkToFit="0" vertical="bottom" wrapText="0"/>
    </xf>
    <xf borderId="1" fillId="5" fontId="6" numFmtId="4" xfId="0" applyAlignment="1" applyBorder="1" applyFont="1" applyNumberFormat="1">
      <alignment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2" numFmtId="4" xfId="0" applyAlignment="1" applyFont="1" applyNumberForma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4" xfId="0" applyAlignment="1" applyFont="1" applyNumberFormat="1">
      <alignment readingOrder="0" shrinkToFit="0" vertical="bottom" wrapText="0"/>
    </xf>
    <xf borderId="1" fillId="5" fontId="6" numFmtId="4" xfId="0" applyAlignment="1" applyBorder="1" applyFont="1" applyNumberFormat="1">
      <alignment readingOrder="0" shrinkToFit="0" vertical="bottom" wrapText="0"/>
    </xf>
    <xf borderId="0" fillId="0" fontId="5" numFmtId="0" xfId="0" applyAlignment="1" applyFont="1">
      <alignment horizontal="left" readingOrder="0"/>
    </xf>
    <xf borderId="0" fillId="0" fontId="5" numFmtId="0" xfId="0" applyAlignment="1" applyFont="1">
      <alignment readingOrder="0"/>
    </xf>
    <xf borderId="0" fillId="0" fontId="7" numFmtId="0" xfId="0" applyAlignment="1" applyFont="1">
      <alignment horizontal="left" readingOrder="0"/>
    </xf>
    <xf borderId="0" fillId="0" fontId="7" numFmtId="0" xfId="0" applyAlignment="1" applyFont="1">
      <alignment readingOrder="0"/>
    </xf>
    <xf borderId="1" fillId="6" fontId="6" numFmtId="0" xfId="0" applyAlignment="1" applyBorder="1" applyFill="1" applyFont="1">
      <alignment shrinkToFit="0" vertical="bottom" wrapText="0"/>
    </xf>
    <xf borderId="1" fillId="6" fontId="6" numFmtId="4" xfId="0" applyAlignment="1" applyBorder="1" applyFont="1" applyNumberFormat="1">
      <alignment shrinkToFit="0" vertical="bottom" wrapText="0"/>
    </xf>
    <xf borderId="1" fillId="7" fontId="6" numFmtId="0" xfId="0" applyAlignment="1" applyBorder="1" applyFill="1" applyFont="1">
      <alignment shrinkToFit="0" vertical="bottom" wrapText="0"/>
    </xf>
    <xf borderId="1" fillId="7" fontId="6" numFmtId="4" xfId="0" applyAlignment="1" applyBorder="1" applyFont="1" applyNumberFormat="1">
      <alignment shrinkToFit="0" vertical="bottom" wrapText="0"/>
    </xf>
    <xf borderId="0" fillId="0" fontId="5" numFmtId="0" xfId="0" applyAlignment="1" applyFont="1">
      <alignment shrinkToFit="0" wrapText="1"/>
    </xf>
    <xf borderId="0" fillId="0" fontId="1" numFmtId="0" xfId="0" applyAlignment="1" applyFont="1">
      <alignment shrinkToFit="0" vertical="bottom" wrapText="1"/>
    </xf>
    <xf borderId="1" fillId="8" fontId="6" numFmtId="0" xfId="0" applyAlignment="1" applyBorder="1" applyFill="1" applyFont="1">
      <alignment shrinkToFit="0" vertical="bottom" wrapText="0"/>
    </xf>
    <xf borderId="1" fillId="8" fontId="6" numFmtId="4" xfId="0" applyAlignment="1" applyBorder="1" applyFont="1" applyNumberFormat="1">
      <alignment shrinkToFit="0" vertical="bottom" wrapText="0"/>
    </xf>
    <xf borderId="1" fillId="9" fontId="6" numFmtId="0" xfId="0" applyAlignment="1" applyBorder="1" applyFill="1" applyFont="1">
      <alignment shrinkToFit="0" vertical="bottom" wrapText="0"/>
    </xf>
    <xf borderId="1" fillId="9" fontId="6" numFmtId="4" xfId="0" applyAlignment="1" applyBorder="1" applyFont="1" applyNumberFormat="1">
      <alignment shrinkToFit="0" vertical="bottom" wrapText="0"/>
    </xf>
    <xf borderId="1" fillId="10" fontId="3" numFmtId="0" xfId="0" applyAlignment="1" applyBorder="1" applyFill="1" applyFont="1">
      <alignment shrinkToFit="0" vertical="bottom" wrapText="0"/>
    </xf>
    <xf borderId="1" fillId="10" fontId="3" numFmtId="4" xfId="0" applyAlignment="1" applyBorder="1" applyFont="1" applyNumberFormat="1">
      <alignment shrinkToFit="0" vertical="bottom" wrapText="0"/>
    </xf>
    <xf borderId="1" fillId="11" fontId="3" numFmtId="0" xfId="0" applyAlignment="1" applyBorder="1" applyFill="1" applyFont="1">
      <alignment shrinkToFit="0" vertical="bottom" wrapText="0"/>
    </xf>
    <xf borderId="1" fillId="11" fontId="3" numFmtId="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.75"/>
    <col customWidth="1" min="2" max="2" width="98.88"/>
    <col customWidth="1" min="3" max="3" width="11.63"/>
    <col customWidth="1" min="4" max="4" width="9.88"/>
    <col customWidth="1" min="5" max="5" width="11.63"/>
    <col customWidth="1" min="6" max="6" width="11.38"/>
    <col customWidth="1" min="7" max="26" width="8.0"/>
  </cols>
  <sheetData>
    <row r="1" ht="12.75" customHeight="1">
      <c r="A1" s="1" t="s">
        <v>0</v>
      </c>
    </row>
    <row r="2" ht="12.75" customHeight="1">
      <c r="A2" s="1" t="s">
        <v>1</v>
      </c>
    </row>
    <row r="3" ht="12.75" customHeight="1">
      <c r="A3" s="1" t="s">
        <v>2</v>
      </c>
    </row>
    <row r="4" ht="12.75" customHeight="1">
      <c r="A4" s="1" t="s">
        <v>3</v>
      </c>
      <c r="C4" s="2" t="s">
        <v>4</v>
      </c>
      <c r="D4" s="3">
        <v>46189.46060721065</v>
      </c>
    </row>
    <row r="5" ht="12.75" customHeight="1">
      <c r="A5" s="1" t="s">
        <v>5</v>
      </c>
      <c r="C5" s="2" t="s">
        <v>6</v>
      </c>
      <c r="D5" s="4">
        <v>46189.46060721065</v>
      </c>
    </row>
    <row r="6" ht="12.75" customHeight="1"/>
    <row r="7" ht="12.75" customHeight="1">
      <c r="A7" s="5" t="s">
        <v>7</v>
      </c>
    </row>
    <row r="8" ht="12.75" customHeight="1">
      <c r="A8" s="5" t="s">
        <v>8</v>
      </c>
    </row>
    <row r="9" ht="25.5" customHeight="1">
      <c r="C9" s="6" t="s">
        <v>9</v>
      </c>
      <c r="D9" s="6" t="s">
        <v>10</v>
      </c>
      <c r="E9" s="7" t="s">
        <v>11</v>
      </c>
      <c r="F9" s="6" t="s">
        <v>12</v>
      </c>
    </row>
    <row r="10" ht="12.75" customHeight="1"/>
    <row r="11" ht="12.75" customHeight="1">
      <c r="A11" s="6" t="s">
        <v>13</v>
      </c>
      <c r="B11" s="6" t="s">
        <v>14</v>
      </c>
    </row>
    <row r="12" ht="12.75" customHeight="1">
      <c r="B12" s="6" t="s">
        <v>15</v>
      </c>
      <c r="C12" s="8">
        <v>1720690.0</v>
      </c>
      <c r="D12" s="8">
        <v>42975.2</v>
      </c>
      <c r="E12" s="9">
        <v>0.025</v>
      </c>
      <c r="F12" s="8">
        <v>1763665.2</v>
      </c>
    </row>
    <row r="13" ht="12.75" customHeight="1">
      <c r="A13" s="6" t="s">
        <v>1</v>
      </c>
      <c r="B13" s="6" t="s">
        <v>16</v>
      </c>
      <c r="C13" s="8">
        <v>0.0</v>
      </c>
      <c r="D13" s="8">
        <v>0.0</v>
      </c>
      <c r="E13" s="9">
        <v>0.0</v>
      </c>
      <c r="F13" s="8">
        <v>0.0</v>
      </c>
    </row>
    <row r="14" ht="12.75" customHeight="1">
      <c r="A14" s="6" t="s">
        <v>1</v>
      </c>
      <c r="B14" s="6" t="s">
        <v>17</v>
      </c>
      <c r="C14" s="8">
        <v>1707814.0</v>
      </c>
      <c r="D14" s="8">
        <f t="shared" ref="D14:D15" si="1">F14-C14</f>
        <v>39546.73</v>
      </c>
      <c r="E14" s="9">
        <v>0.0232</v>
      </c>
      <c r="F14" s="8">
        <v>1747360.73</v>
      </c>
    </row>
    <row r="15" ht="12.75" customHeight="1">
      <c r="A15" s="6" t="s">
        <v>1</v>
      </c>
      <c r="B15" s="6" t="s">
        <v>18</v>
      </c>
      <c r="C15" s="8">
        <v>20777.0</v>
      </c>
      <c r="D15" s="8">
        <f t="shared" si="1"/>
        <v>1657.64</v>
      </c>
      <c r="E15" s="9">
        <v>0.08</v>
      </c>
      <c r="F15" s="8">
        <v>22434.64</v>
      </c>
    </row>
    <row r="16" ht="12.75" customHeight="1">
      <c r="A16" s="6" t="s">
        <v>1</v>
      </c>
      <c r="B16" s="6" t="s">
        <v>19</v>
      </c>
      <c r="C16" s="8">
        <v>-7901.0</v>
      </c>
      <c r="D16" s="8">
        <v>1770.83</v>
      </c>
      <c r="E16" s="9">
        <v>-0.2241</v>
      </c>
      <c r="F16" s="8">
        <f>F12-F14-F15</f>
        <v>-6130.17</v>
      </c>
    </row>
    <row r="17" ht="12.75" customHeight="1"/>
    <row r="18" ht="12.75" customHeight="1">
      <c r="A18" s="6" t="s">
        <v>20</v>
      </c>
      <c r="B18" s="6" t="s">
        <v>21</v>
      </c>
    </row>
    <row r="19" ht="12.75" customHeight="1">
      <c r="B19" s="6" t="s">
        <v>22</v>
      </c>
      <c r="C19" s="8">
        <v>0.0</v>
      </c>
      <c r="D19" s="8">
        <v>0.0</v>
      </c>
      <c r="E19" s="9">
        <v>0.0</v>
      </c>
      <c r="F19" s="8">
        <v>0.0</v>
      </c>
    </row>
    <row r="20" ht="12.75" customHeight="1">
      <c r="A20" s="6" t="s">
        <v>1</v>
      </c>
      <c r="B20" s="6" t="s">
        <v>23</v>
      </c>
      <c r="C20" s="8">
        <v>0.0</v>
      </c>
      <c r="D20" s="8">
        <v>0.0</v>
      </c>
      <c r="E20" s="9">
        <v>0.0</v>
      </c>
      <c r="F20" s="8">
        <v>0.0</v>
      </c>
    </row>
    <row r="21" ht="12.75" customHeight="1"/>
    <row r="22" ht="12.75" customHeight="1">
      <c r="A22" s="6" t="s">
        <v>24</v>
      </c>
      <c r="B22" s="6" t="s">
        <v>25</v>
      </c>
    </row>
    <row r="23" ht="12.75" customHeight="1">
      <c r="B23" s="6" t="s">
        <v>26</v>
      </c>
      <c r="C23" s="8">
        <v>7901.0</v>
      </c>
      <c r="D23" s="8">
        <v>-1770.83</v>
      </c>
      <c r="E23" s="9">
        <v>0.2241</v>
      </c>
      <c r="F23" s="10" t="s">
        <v>27</v>
      </c>
    </row>
    <row r="24" ht="12.75" customHeight="1"/>
    <row r="25" ht="12.75" customHeight="1">
      <c r="A25" s="6" t="s">
        <v>1</v>
      </c>
    </row>
    <row r="26" ht="12.75" customHeight="1">
      <c r="B26" s="6" t="s">
        <v>28</v>
      </c>
      <c r="C26" s="8">
        <v>0.0</v>
      </c>
      <c r="D26" s="8">
        <v>0.0</v>
      </c>
      <c r="E26" s="10">
        <v>0.0</v>
      </c>
      <c r="F26" s="8">
        <v>0.0</v>
      </c>
    </row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">
    <mergeCell ref="A1:C1"/>
    <mergeCell ref="A2:B2"/>
    <mergeCell ref="A3:C3"/>
    <mergeCell ref="A4:B4"/>
    <mergeCell ref="A5:B5"/>
    <mergeCell ref="A7:C7"/>
    <mergeCell ref="A8:C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25"/>
    <col customWidth="1" min="2" max="2" width="79.25"/>
    <col customWidth="1" min="3" max="3" width="11.63"/>
    <col customWidth="1" min="4" max="4" width="9.88"/>
    <col customWidth="1" min="5" max="5" width="11.63"/>
    <col customWidth="1" min="6" max="6" width="11.38"/>
    <col customWidth="1" min="7" max="26" width="8.0"/>
  </cols>
  <sheetData>
    <row r="1" ht="12.75" customHeight="1">
      <c r="A1" s="1" t="s">
        <v>0</v>
      </c>
    </row>
    <row r="2" ht="12.75" customHeight="1">
      <c r="A2" s="1" t="s">
        <v>1</v>
      </c>
    </row>
    <row r="3" ht="12.75" customHeight="1">
      <c r="A3" s="1" t="s">
        <v>2</v>
      </c>
    </row>
    <row r="4" ht="12.75" customHeight="1">
      <c r="A4" s="1" t="s">
        <v>3</v>
      </c>
      <c r="C4" s="2" t="s">
        <v>4</v>
      </c>
      <c r="D4" s="3">
        <v>46189.46060722222</v>
      </c>
    </row>
    <row r="5" ht="12.75" customHeight="1">
      <c r="A5" s="1" t="s">
        <v>5</v>
      </c>
      <c r="C5" s="2" t="s">
        <v>6</v>
      </c>
      <c r="D5" s="4">
        <v>46189.46060722222</v>
      </c>
    </row>
    <row r="6" ht="12.75" customHeight="1"/>
    <row r="7" ht="38.25" customHeight="1">
      <c r="A7" s="11" t="s">
        <v>29</v>
      </c>
      <c r="B7" s="11" t="s">
        <v>30</v>
      </c>
      <c r="C7" s="11" t="s">
        <v>9</v>
      </c>
      <c r="D7" s="11" t="s">
        <v>10</v>
      </c>
      <c r="E7" s="11" t="s">
        <v>11</v>
      </c>
      <c r="F7" s="11" t="s">
        <v>12</v>
      </c>
    </row>
    <row r="8" ht="12.75" customHeight="1">
      <c r="A8" s="12" t="s">
        <v>31</v>
      </c>
      <c r="B8" s="13"/>
      <c r="C8" s="13"/>
      <c r="D8" s="13"/>
      <c r="E8" s="13"/>
      <c r="F8" s="14"/>
    </row>
    <row r="9" ht="12.75" customHeight="1">
      <c r="A9" s="15" t="s">
        <v>32</v>
      </c>
      <c r="B9" s="15" t="s">
        <v>15</v>
      </c>
      <c r="C9" s="16">
        <f t="shared" ref="C9:D9" si="1">SUM(C10:C13)</f>
        <v>1720690</v>
      </c>
      <c r="D9" s="16">
        <f t="shared" si="1"/>
        <v>42975.2</v>
      </c>
      <c r="E9" s="17" t="s">
        <v>33</v>
      </c>
      <c r="F9" s="16">
        <f>SUM(F10:F13)</f>
        <v>1763665.2</v>
      </c>
    </row>
    <row r="10" ht="12.75" customHeight="1">
      <c r="A10" s="18" t="s">
        <v>34</v>
      </c>
      <c r="B10" s="18" t="s">
        <v>35</v>
      </c>
      <c r="C10" s="19">
        <v>1461595.0</v>
      </c>
      <c r="D10" s="19">
        <v>40157.0</v>
      </c>
      <c r="E10" s="20" t="s">
        <v>33</v>
      </c>
      <c r="F10" s="19">
        <v>1501752.0</v>
      </c>
    </row>
    <row r="11" ht="12.75" customHeight="1">
      <c r="A11" s="18" t="s">
        <v>36</v>
      </c>
      <c r="B11" s="18" t="s">
        <v>37</v>
      </c>
      <c r="C11" s="19">
        <v>35112.0</v>
      </c>
      <c r="D11" s="19">
        <v>488.0</v>
      </c>
      <c r="E11" s="2" t="s">
        <v>38</v>
      </c>
      <c r="F11" s="19">
        <v>35600.0</v>
      </c>
    </row>
    <row r="12" ht="12.75" customHeight="1">
      <c r="A12" s="18" t="s">
        <v>39</v>
      </c>
      <c r="B12" s="18" t="s">
        <v>40</v>
      </c>
      <c r="C12" s="19">
        <v>11805.0</v>
      </c>
      <c r="D12" s="19">
        <v>0.0</v>
      </c>
      <c r="E12" s="20" t="s">
        <v>41</v>
      </c>
      <c r="F12" s="19">
        <v>11805.0</v>
      </c>
    </row>
    <row r="13" ht="12.75" customHeight="1">
      <c r="A13" s="21">
        <v>67.0</v>
      </c>
      <c r="B13" s="18" t="s">
        <v>42</v>
      </c>
      <c r="C13" s="19">
        <v>212178.0</v>
      </c>
      <c r="D13" s="19">
        <v>2330.2</v>
      </c>
      <c r="E13" s="20">
        <v>0.011</v>
      </c>
      <c r="F13" s="19">
        <v>214508.2</v>
      </c>
    </row>
    <row r="14" ht="12.75" customHeight="1">
      <c r="A14" s="15" t="s">
        <v>43</v>
      </c>
      <c r="B14" s="15" t="s">
        <v>17</v>
      </c>
      <c r="C14" s="16">
        <v>1707814.0</v>
      </c>
      <c r="D14" s="16">
        <v>39546.73</v>
      </c>
      <c r="E14" s="17" t="s">
        <v>44</v>
      </c>
      <c r="F14" s="16">
        <v>1747360.73</v>
      </c>
    </row>
    <row r="15" ht="12.75" customHeight="1">
      <c r="A15" s="18" t="s">
        <v>45</v>
      </c>
      <c r="B15" s="18" t="s">
        <v>46</v>
      </c>
      <c r="C15" s="19">
        <v>1486876.0</v>
      </c>
      <c r="D15" s="19">
        <v>-38.0</v>
      </c>
      <c r="E15" s="2" t="s">
        <v>41</v>
      </c>
      <c r="F15" s="19">
        <v>1486838.0</v>
      </c>
    </row>
    <row r="16" ht="12.75" customHeight="1">
      <c r="A16" s="18" t="s">
        <v>47</v>
      </c>
      <c r="B16" s="18" t="s">
        <v>48</v>
      </c>
      <c r="C16" s="19">
        <v>205013.0</v>
      </c>
      <c r="D16" s="19">
        <v>39584.73</v>
      </c>
      <c r="E16" s="2" t="s">
        <v>49</v>
      </c>
      <c r="F16" s="19">
        <v>244597.73</v>
      </c>
    </row>
    <row r="17" ht="12.75" customHeight="1">
      <c r="A17" s="18" t="s">
        <v>50</v>
      </c>
      <c r="B17" s="18" t="s">
        <v>51</v>
      </c>
      <c r="C17" s="19">
        <v>15222.0</v>
      </c>
      <c r="D17" s="19">
        <v>0.0</v>
      </c>
      <c r="E17" s="2" t="s">
        <v>41</v>
      </c>
      <c r="F17" s="19">
        <v>15222.0</v>
      </c>
    </row>
    <row r="18" ht="12.75" customHeight="1">
      <c r="A18" s="18" t="s">
        <v>52</v>
      </c>
      <c r="B18" s="18" t="s">
        <v>53</v>
      </c>
      <c r="C18" s="19">
        <v>703.0</v>
      </c>
      <c r="D18" s="19">
        <v>0.0</v>
      </c>
      <c r="E18" s="2" t="s">
        <v>41</v>
      </c>
      <c r="F18" s="19">
        <v>703.0</v>
      </c>
    </row>
    <row r="19" ht="12.75" customHeight="1">
      <c r="A19" s="15" t="s">
        <v>54</v>
      </c>
      <c r="B19" s="15" t="s">
        <v>18</v>
      </c>
      <c r="C19" s="16">
        <v>20777.0</v>
      </c>
      <c r="D19" s="16">
        <v>1657.64</v>
      </c>
      <c r="E19" s="17" t="s">
        <v>55</v>
      </c>
      <c r="F19" s="16">
        <v>22434.64</v>
      </c>
    </row>
    <row r="20" ht="12.75" customHeight="1">
      <c r="A20" s="18" t="s">
        <v>56</v>
      </c>
      <c r="B20" s="18" t="s">
        <v>57</v>
      </c>
      <c r="C20" s="19">
        <v>20777.0</v>
      </c>
      <c r="D20" s="19">
        <v>1657.64</v>
      </c>
      <c r="E20" s="2" t="s">
        <v>55</v>
      </c>
      <c r="F20" s="19">
        <v>22434.64</v>
      </c>
    </row>
    <row r="21" ht="12.75" customHeight="1">
      <c r="A21" s="12" t="s">
        <v>58</v>
      </c>
      <c r="B21" s="13"/>
      <c r="C21" s="13"/>
      <c r="D21" s="13"/>
      <c r="E21" s="13"/>
      <c r="F21" s="14"/>
    </row>
    <row r="22" ht="12.75" customHeight="1">
      <c r="A22" s="15" t="s">
        <v>59</v>
      </c>
      <c r="B22" s="15" t="s">
        <v>60</v>
      </c>
      <c r="C22" s="16">
        <v>7901.0</v>
      </c>
      <c r="D22" s="16">
        <v>0.0</v>
      </c>
      <c r="E22" s="22">
        <v>0.0</v>
      </c>
      <c r="F22" s="16">
        <v>6130.17</v>
      </c>
    </row>
    <row r="23" ht="12.75" customHeight="1">
      <c r="A23" s="18" t="s">
        <v>61</v>
      </c>
      <c r="B23" s="18" t="s">
        <v>62</v>
      </c>
      <c r="C23" s="19">
        <v>7901.0</v>
      </c>
      <c r="D23" s="19">
        <v>0.0</v>
      </c>
      <c r="E23" s="2">
        <v>0.0</v>
      </c>
      <c r="F23" s="19">
        <v>6130.17</v>
      </c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">
    <mergeCell ref="A1:C1"/>
    <mergeCell ref="A2:B2"/>
    <mergeCell ref="A3:C3"/>
    <mergeCell ref="A4:B4"/>
    <mergeCell ref="A5:B5"/>
    <mergeCell ref="A8:F8"/>
    <mergeCell ref="A21:F2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3.88"/>
    <col customWidth="1" min="2" max="2" width="83.25"/>
    <col customWidth="1" min="3" max="3" width="16.0"/>
    <col customWidth="1" min="4" max="4" width="18.25"/>
    <col customWidth="1" min="5" max="5" width="11.25"/>
    <col customWidth="1" min="6" max="6" width="15.38"/>
    <col customWidth="1" min="7" max="26" width="8.0"/>
  </cols>
  <sheetData>
    <row r="1" ht="12.75" customHeight="1">
      <c r="A1" s="1" t="s">
        <v>0</v>
      </c>
    </row>
    <row r="2" ht="12.75" customHeight="1">
      <c r="A2" s="1" t="s">
        <v>1</v>
      </c>
    </row>
    <row r="3" ht="12.75" customHeight="1">
      <c r="A3" s="1" t="s">
        <v>2</v>
      </c>
    </row>
    <row r="4" ht="12.75" customHeight="1">
      <c r="A4" s="1" t="s">
        <v>3</v>
      </c>
      <c r="C4" s="2" t="s">
        <v>4</v>
      </c>
      <c r="D4" s="3">
        <v>46189.47400328704</v>
      </c>
    </row>
    <row r="5" ht="12.75" customHeight="1">
      <c r="A5" s="1" t="s">
        <v>5</v>
      </c>
      <c r="C5" s="2" t="s">
        <v>6</v>
      </c>
      <c r="D5" s="4">
        <v>46189.47400328704</v>
      </c>
    </row>
    <row r="6" ht="12.75" customHeight="1">
      <c r="A6" s="5" t="s">
        <v>7</v>
      </c>
    </row>
    <row r="7" ht="12.75" customHeight="1">
      <c r="A7" s="5" t="s">
        <v>63</v>
      </c>
    </row>
    <row r="8" ht="12.75" customHeight="1"/>
    <row r="9" ht="25.5" customHeight="1">
      <c r="A9" s="7" t="s">
        <v>29</v>
      </c>
      <c r="B9" s="6" t="s">
        <v>64</v>
      </c>
      <c r="C9" s="6" t="s">
        <v>9</v>
      </c>
      <c r="D9" s="6" t="s">
        <v>65</v>
      </c>
      <c r="E9" s="7" t="s">
        <v>11</v>
      </c>
      <c r="F9" s="6" t="s">
        <v>12</v>
      </c>
    </row>
    <row r="10" ht="12.75" customHeight="1">
      <c r="A10" s="6" t="s">
        <v>66</v>
      </c>
      <c r="B10" s="6"/>
      <c r="C10" s="8">
        <v>1508512.0</v>
      </c>
      <c r="D10" s="8">
        <v>40645.0</v>
      </c>
      <c r="E10" s="8">
        <v>2.69</v>
      </c>
      <c r="F10" s="8">
        <f>F11+F14+F17+F20+F23+F27+F30+F33+F36+F39</f>
        <v>1763665.2</v>
      </c>
    </row>
    <row r="11" ht="12.75" customHeight="1">
      <c r="A11" s="23" t="s">
        <v>67</v>
      </c>
      <c r="B11" s="23"/>
      <c r="C11" s="24">
        <v>64563.0</v>
      </c>
      <c r="D11" s="24">
        <v>360.0</v>
      </c>
      <c r="E11" s="24">
        <v>0.56</v>
      </c>
      <c r="F11" s="24">
        <v>64923.0</v>
      </c>
    </row>
    <row r="12" ht="12.75" customHeight="1">
      <c r="A12" s="25">
        <v>6.0</v>
      </c>
      <c r="B12" s="26" t="s">
        <v>15</v>
      </c>
      <c r="C12" s="27">
        <v>64563.0</v>
      </c>
      <c r="D12" s="27">
        <v>360.0</v>
      </c>
      <c r="E12" s="27">
        <v>0.56</v>
      </c>
      <c r="F12" s="27">
        <v>64923.0</v>
      </c>
    </row>
    <row r="13" ht="12.75" customHeight="1">
      <c r="A13" s="28">
        <v>67.0</v>
      </c>
      <c r="B13" s="29" t="s">
        <v>68</v>
      </c>
      <c r="C13" s="30">
        <v>64563.0</v>
      </c>
      <c r="D13" s="30">
        <v>360.0</v>
      </c>
      <c r="E13" s="30">
        <v>0.56</v>
      </c>
      <c r="F13" s="30">
        <v>64923.0</v>
      </c>
    </row>
    <row r="14" ht="12.75" customHeight="1">
      <c r="A14" s="23" t="s">
        <v>69</v>
      </c>
      <c r="B14" s="23"/>
      <c r="C14" s="24">
        <v>87811.0</v>
      </c>
      <c r="D14" s="24">
        <v>0.0</v>
      </c>
      <c r="E14" s="24">
        <v>0.0</v>
      </c>
      <c r="F14" s="24">
        <v>87811.0</v>
      </c>
    </row>
    <row r="15" ht="12.75" customHeight="1">
      <c r="A15" s="25">
        <v>6.0</v>
      </c>
      <c r="B15" s="26" t="s">
        <v>15</v>
      </c>
      <c r="C15" s="27">
        <v>87811.0</v>
      </c>
      <c r="D15" s="27">
        <v>0.0</v>
      </c>
      <c r="E15" s="27">
        <v>0.0</v>
      </c>
      <c r="F15" s="27">
        <v>87811.0</v>
      </c>
    </row>
    <row r="16" ht="12.75" customHeight="1">
      <c r="A16" s="28">
        <v>67.0</v>
      </c>
      <c r="B16" s="29" t="s">
        <v>68</v>
      </c>
      <c r="C16" s="30">
        <v>87811.0</v>
      </c>
      <c r="D16" s="30">
        <v>0.0</v>
      </c>
      <c r="E16" s="30">
        <v>0.0</v>
      </c>
      <c r="F16" s="30">
        <v>87811.0</v>
      </c>
    </row>
    <row r="17" ht="12.75" customHeight="1">
      <c r="A17" s="23" t="s">
        <v>70</v>
      </c>
      <c r="B17" s="23"/>
      <c r="C17" s="24">
        <v>5505.0</v>
      </c>
      <c r="D17" s="24">
        <v>0.0</v>
      </c>
      <c r="E17" s="24">
        <v>0.0</v>
      </c>
      <c r="F17" s="24">
        <v>5505.0</v>
      </c>
    </row>
    <row r="18" ht="12.75" customHeight="1">
      <c r="A18" s="6" t="s">
        <v>32</v>
      </c>
      <c r="B18" s="6" t="s">
        <v>15</v>
      </c>
      <c r="C18" s="8">
        <v>5505.0</v>
      </c>
      <c r="D18" s="8">
        <v>0.0</v>
      </c>
      <c r="E18" s="8">
        <v>0.0</v>
      </c>
      <c r="F18" s="8">
        <v>5505.0</v>
      </c>
    </row>
    <row r="19" ht="12.75" customHeight="1">
      <c r="A19" s="18" t="s">
        <v>39</v>
      </c>
      <c r="B19" s="18" t="s">
        <v>40</v>
      </c>
      <c r="C19" s="19">
        <v>5505.0</v>
      </c>
      <c r="D19" s="19">
        <v>0.0</v>
      </c>
      <c r="E19" s="19">
        <v>0.0</v>
      </c>
      <c r="F19" s="19">
        <v>5505.0</v>
      </c>
    </row>
    <row r="20" ht="12.75" customHeight="1">
      <c r="A20" s="23" t="s">
        <v>71</v>
      </c>
      <c r="B20" s="23"/>
      <c r="C20" s="24">
        <v>35112.0</v>
      </c>
      <c r="D20" s="24">
        <v>488.0</v>
      </c>
      <c r="E20" s="24">
        <v>1.39</v>
      </c>
      <c r="F20" s="24">
        <v>35600.0</v>
      </c>
    </row>
    <row r="21" ht="12.75" customHeight="1">
      <c r="A21" s="6" t="s">
        <v>32</v>
      </c>
      <c r="B21" s="6" t="s">
        <v>15</v>
      </c>
      <c r="C21" s="8">
        <v>35112.0</v>
      </c>
      <c r="D21" s="8">
        <v>488.0</v>
      </c>
      <c r="E21" s="8">
        <v>1.39</v>
      </c>
      <c r="F21" s="8">
        <v>35600.0</v>
      </c>
    </row>
    <row r="22" ht="12.75" customHeight="1">
      <c r="A22" s="18" t="s">
        <v>36</v>
      </c>
      <c r="B22" s="18" t="s">
        <v>37</v>
      </c>
      <c r="C22" s="19">
        <v>35112.0</v>
      </c>
      <c r="D22" s="19">
        <v>488.0</v>
      </c>
      <c r="E22" s="19">
        <v>1.39</v>
      </c>
      <c r="F22" s="19">
        <v>35600.0</v>
      </c>
    </row>
    <row r="23" ht="12.75" customHeight="1">
      <c r="A23" s="23" t="s">
        <v>72</v>
      </c>
      <c r="B23" s="23"/>
      <c r="C23" s="31">
        <v>1484162.0</v>
      </c>
      <c r="D23" s="24">
        <f t="shared" ref="D23:F23" si="1">D24</f>
        <v>32321.2</v>
      </c>
      <c r="E23" s="24">
        <f t="shared" si="1"/>
        <v>21.55</v>
      </c>
      <c r="F23" s="24">
        <f t="shared" si="1"/>
        <v>1516483.2</v>
      </c>
    </row>
    <row r="24" ht="12.75" customHeight="1">
      <c r="A24" s="6" t="s">
        <v>32</v>
      </c>
      <c r="B24" s="6" t="s">
        <v>15</v>
      </c>
      <c r="C24" s="8">
        <f t="shared" ref="C24:F24" si="2">C25+C26</f>
        <v>1479882</v>
      </c>
      <c r="D24" s="8">
        <f t="shared" si="2"/>
        <v>32321.2</v>
      </c>
      <c r="E24" s="8">
        <f t="shared" si="2"/>
        <v>21.55</v>
      </c>
      <c r="F24" s="8">
        <f t="shared" si="2"/>
        <v>1516483.2</v>
      </c>
    </row>
    <row r="25" ht="12.75" customHeight="1">
      <c r="A25" s="18" t="s">
        <v>34</v>
      </c>
      <c r="B25" s="18" t="s">
        <v>35</v>
      </c>
      <c r="C25" s="30">
        <v>1456913.0</v>
      </c>
      <c r="D25" s="30">
        <v>27877.0</v>
      </c>
      <c r="E25" s="19">
        <v>2.2</v>
      </c>
      <c r="F25" s="30">
        <v>1489070.0</v>
      </c>
    </row>
    <row r="26" ht="12.75" customHeight="1">
      <c r="A26" s="32">
        <v>67.0</v>
      </c>
      <c r="B26" s="33" t="s">
        <v>68</v>
      </c>
      <c r="C26" s="30">
        <v>22969.0</v>
      </c>
      <c r="D26" s="30">
        <v>4444.2</v>
      </c>
      <c r="E26" s="30">
        <v>19.35</v>
      </c>
      <c r="F26" s="30">
        <v>27413.2</v>
      </c>
    </row>
    <row r="27" ht="12.75" customHeight="1">
      <c r="A27" s="23" t="s">
        <v>73</v>
      </c>
      <c r="B27" s="23"/>
      <c r="C27" s="24">
        <v>0.0</v>
      </c>
      <c r="D27" s="24">
        <v>7901.0</v>
      </c>
      <c r="E27" s="24">
        <v>100.0</v>
      </c>
      <c r="F27" s="24">
        <v>7901.0</v>
      </c>
    </row>
    <row r="28" ht="12.75" customHeight="1">
      <c r="A28" s="6" t="s">
        <v>32</v>
      </c>
      <c r="B28" s="6" t="s">
        <v>15</v>
      </c>
      <c r="C28" s="8">
        <v>0.0</v>
      </c>
      <c r="D28" s="8">
        <v>7901.0</v>
      </c>
      <c r="E28" s="8">
        <v>100.0</v>
      </c>
      <c r="F28" s="8">
        <v>7901.0</v>
      </c>
    </row>
    <row r="29" ht="12.75" customHeight="1">
      <c r="A29" s="18" t="s">
        <v>34</v>
      </c>
      <c r="B29" s="18" t="s">
        <v>35</v>
      </c>
      <c r="C29" s="19">
        <v>0.0</v>
      </c>
      <c r="D29" s="19">
        <v>7901.0</v>
      </c>
      <c r="E29" s="19">
        <v>100.0</v>
      </c>
      <c r="F29" s="19">
        <v>7901.0</v>
      </c>
    </row>
    <row r="30" ht="12.75" customHeight="1">
      <c r="A30" s="23" t="s">
        <v>74</v>
      </c>
      <c r="B30" s="23"/>
      <c r="C30" s="24">
        <v>402.0</v>
      </c>
      <c r="D30" s="24">
        <v>99.0</v>
      </c>
      <c r="E30" s="24">
        <v>24.63</v>
      </c>
      <c r="F30" s="24">
        <v>501.0</v>
      </c>
    </row>
    <row r="31" ht="12.75" customHeight="1">
      <c r="A31" s="6" t="s">
        <v>32</v>
      </c>
      <c r="B31" s="6" t="s">
        <v>15</v>
      </c>
      <c r="C31" s="8">
        <v>402.0</v>
      </c>
      <c r="D31" s="8">
        <v>99.0</v>
      </c>
      <c r="E31" s="8">
        <v>24.63</v>
      </c>
      <c r="F31" s="8">
        <v>501.0</v>
      </c>
    </row>
    <row r="32" ht="12.75" customHeight="1">
      <c r="A32" s="18" t="s">
        <v>34</v>
      </c>
      <c r="B32" s="18" t="s">
        <v>35</v>
      </c>
      <c r="C32" s="19">
        <v>402.0</v>
      </c>
      <c r="D32" s="19">
        <v>99.0</v>
      </c>
      <c r="E32" s="19">
        <v>24.63</v>
      </c>
      <c r="F32" s="19">
        <v>501.0</v>
      </c>
    </row>
    <row r="33" ht="12.75" customHeight="1">
      <c r="A33" s="23" t="s">
        <v>75</v>
      </c>
      <c r="B33" s="23"/>
      <c r="C33" s="24">
        <v>3003.0</v>
      </c>
      <c r="D33" s="24">
        <v>1806.0</v>
      </c>
      <c r="E33" s="24">
        <v>60.14</v>
      </c>
      <c r="F33" s="24">
        <v>4809.0</v>
      </c>
    </row>
    <row r="34" ht="12.75" customHeight="1">
      <c r="A34" s="34">
        <v>6.0</v>
      </c>
      <c r="B34" s="35" t="s">
        <v>15</v>
      </c>
      <c r="C34" s="27">
        <v>3003.0</v>
      </c>
      <c r="D34" s="27">
        <v>1806.0</v>
      </c>
      <c r="E34" s="27">
        <v>60.14</v>
      </c>
      <c r="F34" s="27">
        <v>4809.0</v>
      </c>
    </row>
    <row r="35" ht="12.75" customHeight="1">
      <c r="A35" s="32">
        <v>67.0</v>
      </c>
      <c r="B35" s="33" t="s">
        <v>68</v>
      </c>
      <c r="C35" s="30">
        <v>3003.0</v>
      </c>
      <c r="D35" s="30">
        <v>1806.0</v>
      </c>
      <c r="E35" s="30">
        <v>60.14</v>
      </c>
      <c r="F35" s="30">
        <v>4809.0</v>
      </c>
    </row>
    <row r="36" ht="12.75" customHeight="1">
      <c r="A36" s="23" t="s">
        <v>76</v>
      </c>
      <c r="B36" s="23"/>
      <c r="C36" s="24">
        <v>33832.0</v>
      </c>
      <c r="D36" s="24">
        <v>0.0</v>
      </c>
      <c r="E36" s="24">
        <v>0.0</v>
      </c>
      <c r="F36" s="24">
        <v>33832.0</v>
      </c>
    </row>
    <row r="37" ht="12.75" customHeight="1">
      <c r="A37" s="34">
        <v>6.0</v>
      </c>
      <c r="B37" s="35" t="s">
        <v>15</v>
      </c>
      <c r="C37" s="27">
        <v>33832.0</v>
      </c>
      <c r="D37" s="27">
        <v>0.0</v>
      </c>
      <c r="E37" s="27">
        <v>0.0</v>
      </c>
      <c r="F37" s="27">
        <v>33832.0</v>
      </c>
    </row>
    <row r="38" ht="12.75" customHeight="1">
      <c r="A38" s="32">
        <v>67.0</v>
      </c>
      <c r="B38" s="33" t="s">
        <v>68</v>
      </c>
      <c r="C38" s="30">
        <v>33832.0</v>
      </c>
      <c r="D38" s="30">
        <v>0.0</v>
      </c>
      <c r="E38" s="30">
        <v>0.0</v>
      </c>
      <c r="F38" s="30">
        <v>33832.0</v>
      </c>
    </row>
    <row r="39" ht="12.75" customHeight="1">
      <c r="A39" s="23" t="s">
        <v>77</v>
      </c>
      <c r="B39" s="23"/>
      <c r="C39" s="24">
        <v>6300.0</v>
      </c>
      <c r="D39" s="24">
        <v>0.0</v>
      </c>
      <c r="E39" s="24">
        <v>0.0</v>
      </c>
      <c r="F39" s="24">
        <v>6300.0</v>
      </c>
    </row>
    <row r="40" ht="12.75" customHeight="1">
      <c r="A40" s="6" t="s">
        <v>32</v>
      </c>
      <c r="B40" s="6" t="s">
        <v>15</v>
      </c>
      <c r="C40" s="8">
        <v>6300.0</v>
      </c>
      <c r="D40" s="8">
        <v>0.0</v>
      </c>
      <c r="E40" s="8">
        <v>0.0</v>
      </c>
      <c r="F40" s="8">
        <v>6300.0</v>
      </c>
    </row>
    <row r="41" ht="12.75" customHeight="1">
      <c r="A41" s="18" t="s">
        <v>39</v>
      </c>
      <c r="B41" s="18" t="s">
        <v>40</v>
      </c>
      <c r="C41" s="19">
        <v>6300.0</v>
      </c>
      <c r="D41" s="19">
        <v>0.0</v>
      </c>
      <c r="E41" s="19">
        <v>0.0</v>
      </c>
      <c r="F41" s="19">
        <v>6300.0</v>
      </c>
    </row>
    <row r="42" ht="12.75" customHeight="1">
      <c r="A42" s="6" t="s">
        <v>78</v>
      </c>
      <c r="B42" s="6"/>
      <c r="C42" s="8">
        <v>1728591.0</v>
      </c>
      <c r="D42" s="8">
        <v>41204.37</v>
      </c>
      <c r="E42" s="8">
        <v>2.38</v>
      </c>
      <c r="F42" s="8">
        <v>1769795.37</v>
      </c>
    </row>
    <row r="43" ht="12.75" customHeight="1">
      <c r="A43" s="23" t="s">
        <v>67</v>
      </c>
      <c r="B43" s="23"/>
      <c r="C43" s="24">
        <v>64563.0</v>
      </c>
      <c r="D43" s="24">
        <v>360.0</v>
      </c>
      <c r="E43" s="24">
        <v>0.56</v>
      </c>
      <c r="F43" s="24">
        <v>64923.0</v>
      </c>
    </row>
    <row r="44" ht="12.75" customHeight="1">
      <c r="A44" s="6" t="s">
        <v>43</v>
      </c>
      <c r="B44" s="6" t="s">
        <v>17</v>
      </c>
      <c r="C44" s="8">
        <v>64563.0</v>
      </c>
      <c r="D44" s="8">
        <v>360.0</v>
      </c>
      <c r="E44" s="8">
        <v>0.56</v>
      </c>
      <c r="F44" s="8">
        <v>64923.0</v>
      </c>
    </row>
    <row r="45" ht="12.75" customHeight="1">
      <c r="A45" s="18" t="s">
        <v>45</v>
      </c>
      <c r="B45" s="18" t="s">
        <v>46</v>
      </c>
      <c r="C45" s="19">
        <v>62943.0</v>
      </c>
      <c r="D45" s="19">
        <v>0.0</v>
      </c>
      <c r="E45" s="19">
        <v>0.0</v>
      </c>
      <c r="F45" s="19">
        <v>62943.0</v>
      </c>
    </row>
    <row r="46" ht="12.75" customHeight="1">
      <c r="A46" s="18" t="s">
        <v>47</v>
      </c>
      <c r="B46" s="18" t="s">
        <v>48</v>
      </c>
      <c r="C46" s="19">
        <v>1620.0</v>
      </c>
      <c r="D46" s="19">
        <v>360.0</v>
      </c>
      <c r="E46" s="19">
        <v>22.22</v>
      </c>
      <c r="F46" s="19">
        <v>1980.0</v>
      </c>
    </row>
    <row r="47" ht="12.75" customHeight="1">
      <c r="A47" s="23" t="s">
        <v>69</v>
      </c>
      <c r="B47" s="23"/>
      <c r="C47" s="24">
        <v>87811.0</v>
      </c>
      <c r="D47" s="24">
        <v>0.0</v>
      </c>
      <c r="E47" s="24">
        <v>0.0</v>
      </c>
      <c r="F47" s="24">
        <v>87811.0</v>
      </c>
    </row>
    <row r="48" ht="12.75" customHeight="1">
      <c r="A48" s="6" t="s">
        <v>43</v>
      </c>
      <c r="B48" s="6" t="s">
        <v>17</v>
      </c>
      <c r="C48" s="8">
        <v>83811.0</v>
      </c>
      <c r="D48" s="8">
        <v>0.0</v>
      </c>
      <c r="E48" s="8">
        <v>0.0</v>
      </c>
      <c r="F48" s="8">
        <v>83811.0</v>
      </c>
    </row>
    <row r="49" ht="12.75" customHeight="1">
      <c r="A49" s="18" t="s">
        <v>47</v>
      </c>
      <c r="B49" s="18" t="s">
        <v>48</v>
      </c>
      <c r="C49" s="19">
        <v>83811.0</v>
      </c>
      <c r="D49" s="19">
        <v>0.0</v>
      </c>
      <c r="E49" s="19">
        <v>0.0</v>
      </c>
      <c r="F49" s="19">
        <v>83811.0</v>
      </c>
    </row>
    <row r="50" ht="12.75" customHeight="1">
      <c r="A50" s="6" t="s">
        <v>54</v>
      </c>
      <c r="B50" s="6" t="s">
        <v>18</v>
      </c>
      <c r="C50" s="8">
        <v>4000.0</v>
      </c>
      <c r="D50" s="8">
        <v>0.0</v>
      </c>
      <c r="E50" s="8">
        <v>0.0</v>
      </c>
      <c r="F50" s="8">
        <v>4000.0</v>
      </c>
    </row>
    <row r="51" ht="12.75" customHeight="1">
      <c r="A51" s="18" t="s">
        <v>56</v>
      </c>
      <c r="B51" s="18" t="s">
        <v>57</v>
      </c>
      <c r="C51" s="19">
        <v>4000.0</v>
      </c>
      <c r="D51" s="19">
        <v>0.0</v>
      </c>
      <c r="E51" s="19">
        <v>0.0</v>
      </c>
      <c r="F51" s="19">
        <v>4000.0</v>
      </c>
    </row>
    <row r="52" ht="12.75" customHeight="1">
      <c r="A52" s="23" t="s">
        <v>70</v>
      </c>
      <c r="B52" s="23"/>
      <c r="C52" s="24">
        <v>5505.0</v>
      </c>
      <c r="D52" s="24">
        <v>814.06</v>
      </c>
      <c r="E52" s="24">
        <v>14.79</v>
      </c>
      <c r="F52" s="24">
        <v>6319.06</v>
      </c>
    </row>
    <row r="53" ht="12.75" customHeight="1">
      <c r="A53" s="6" t="s">
        <v>43</v>
      </c>
      <c r="B53" s="6" t="s">
        <v>17</v>
      </c>
      <c r="C53" s="8">
        <v>2282.0</v>
      </c>
      <c r="D53" s="8">
        <v>360.0</v>
      </c>
      <c r="E53" s="8">
        <v>15.78</v>
      </c>
      <c r="F53" s="8">
        <v>2642.0</v>
      </c>
    </row>
    <row r="54" ht="12.75" customHeight="1">
      <c r="A54" s="18" t="s">
        <v>47</v>
      </c>
      <c r="B54" s="18" t="s">
        <v>48</v>
      </c>
      <c r="C54" s="19">
        <v>2277.0</v>
      </c>
      <c r="D54" s="19">
        <v>360.0</v>
      </c>
      <c r="E54" s="19">
        <v>15.81</v>
      </c>
      <c r="F54" s="19">
        <v>2637.0</v>
      </c>
    </row>
    <row r="55" ht="12.75" customHeight="1">
      <c r="A55" s="18" t="s">
        <v>52</v>
      </c>
      <c r="B55" s="18" t="s">
        <v>53</v>
      </c>
      <c r="C55" s="19">
        <v>5.0</v>
      </c>
      <c r="D55" s="19">
        <v>0.0</v>
      </c>
      <c r="E55" s="19">
        <v>0.0</v>
      </c>
      <c r="F55" s="19">
        <v>5.0</v>
      </c>
    </row>
    <row r="56" ht="12.75" customHeight="1">
      <c r="A56" s="6" t="s">
        <v>54</v>
      </c>
      <c r="B56" s="6" t="s">
        <v>18</v>
      </c>
      <c r="C56" s="8">
        <v>3223.0</v>
      </c>
      <c r="D56" s="8">
        <v>454.06</v>
      </c>
      <c r="E56" s="8">
        <v>14.09</v>
      </c>
      <c r="F56" s="8">
        <v>3677.06</v>
      </c>
    </row>
    <row r="57" ht="12.75" customHeight="1">
      <c r="A57" s="18" t="s">
        <v>56</v>
      </c>
      <c r="B57" s="18" t="s">
        <v>57</v>
      </c>
      <c r="C57" s="19">
        <v>3223.0</v>
      </c>
      <c r="D57" s="19">
        <v>454.06</v>
      </c>
      <c r="E57" s="19">
        <v>14.09</v>
      </c>
      <c r="F57" s="19">
        <v>3677.06</v>
      </c>
    </row>
    <row r="58" ht="12.75" customHeight="1">
      <c r="A58" s="23" t="s">
        <v>71</v>
      </c>
      <c r="B58" s="23"/>
      <c r="C58" s="24">
        <v>35112.0</v>
      </c>
      <c r="D58" s="24">
        <v>821.53</v>
      </c>
      <c r="E58" s="24">
        <v>2.34</v>
      </c>
      <c r="F58" s="24">
        <v>35933.53</v>
      </c>
    </row>
    <row r="59" ht="12.75" customHeight="1">
      <c r="A59" s="6" t="s">
        <v>43</v>
      </c>
      <c r="B59" s="6" t="s">
        <v>17</v>
      </c>
      <c r="C59" s="8">
        <v>35112.0</v>
      </c>
      <c r="D59" s="8">
        <v>821.53</v>
      </c>
      <c r="E59" s="8">
        <v>2.34</v>
      </c>
      <c r="F59" s="8">
        <v>35933.53</v>
      </c>
    </row>
    <row r="60" ht="12.75" customHeight="1">
      <c r="A60" s="18" t="s">
        <v>45</v>
      </c>
      <c r="B60" s="18" t="s">
        <v>46</v>
      </c>
      <c r="C60" s="19">
        <v>13000.0</v>
      </c>
      <c r="D60" s="19">
        <v>0.0</v>
      </c>
      <c r="E60" s="19">
        <v>0.0</v>
      </c>
      <c r="F60" s="19">
        <v>13000.0</v>
      </c>
    </row>
    <row r="61" ht="12.75" customHeight="1">
      <c r="A61" s="18" t="s">
        <v>47</v>
      </c>
      <c r="B61" s="18" t="s">
        <v>48</v>
      </c>
      <c r="C61" s="19">
        <v>22112.0</v>
      </c>
      <c r="D61" s="19">
        <v>821.53</v>
      </c>
      <c r="E61" s="19">
        <v>3.72</v>
      </c>
      <c r="F61" s="19">
        <v>22933.53</v>
      </c>
    </row>
    <row r="62" ht="12.75" customHeight="1">
      <c r="A62" s="23" t="s">
        <v>72</v>
      </c>
      <c r="B62" s="23"/>
      <c r="C62" s="24">
        <v>1484162.0</v>
      </c>
      <c r="D62" s="24">
        <v>36601.2</v>
      </c>
      <c r="E62" s="24">
        <v>2.47</v>
      </c>
      <c r="F62" s="24">
        <v>1520763.2</v>
      </c>
    </row>
    <row r="63" ht="12.75" customHeight="1">
      <c r="A63" s="6" t="s">
        <v>43</v>
      </c>
      <c r="B63" s="6" t="s">
        <v>17</v>
      </c>
      <c r="C63" s="8">
        <v>1475408.0</v>
      </c>
      <c r="D63" s="8">
        <v>36601.2</v>
      </c>
      <c r="E63" s="8">
        <v>2.48</v>
      </c>
      <c r="F63" s="8">
        <v>1512009.2</v>
      </c>
    </row>
    <row r="64" ht="12.75" customHeight="1">
      <c r="A64" s="18" t="s">
        <v>45</v>
      </c>
      <c r="B64" s="18" t="s">
        <v>46</v>
      </c>
      <c r="C64" s="19">
        <v>1377676.0</v>
      </c>
      <c r="D64" s="19">
        <v>0.0</v>
      </c>
      <c r="E64" s="19">
        <v>0.0</v>
      </c>
      <c r="F64" s="19">
        <v>1377676.0</v>
      </c>
    </row>
    <row r="65" ht="12.75" customHeight="1">
      <c r="A65" s="18" t="s">
        <v>47</v>
      </c>
      <c r="B65" s="18" t="s">
        <v>48</v>
      </c>
      <c r="C65" s="19">
        <v>81812.0</v>
      </c>
      <c r="D65" s="19">
        <v>36601.2</v>
      </c>
      <c r="E65" s="19">
        <v>44.74</v>
      </c>
      <c r="F65" s="19">
        <v>118413.2</v>
      </c>
    </row>
    <row r="66" ht="12.75" customHeight="1">
      <c r="A66" s="18" t="s">
        <v>50</v>
      </c>
      <c r="B66" s="18" t="s">
        <v>51</v>
      </c>
      <c r="C66" s="19">
        <v>15222.0</v>
      </c>
      <c r="D66" s="19">
        <v>0.0</v>
      </c>
      <c r="E66" s="19">
        <v>0.0</v>
      </c>
      <c r="F66" s="19">
        <v>15222.0</v>
      </c>
    </row>
    <row r="67" ht="12.75" customHeight="1">
      <c r="A67" s="18" t="s">
        <v>52</v>
      </c>
      <c r="B67" s="18" t="s">
        <v>53</v>
      </c>
      <c r="C67" s="19">
        <v>698.0</v>
      </c>
      <c r="D67" s="19">
        <v>0.0</v>
      </c>
      <c r="E67" s="19">
        <v>0.0</v>
      </c>
      <c r="F67" s="19">
        <v>698.0</v>
      </c>
    </row>
    <row r="68" ht="12.75" customHeight="1">
      <c r="A68" s="6" t="s">
        <v>54</v>
      </c>
      <c r="B68" s="6" t="s">
        <v>18</v>
      </c>
      <c r="C68" s="8">
        <v>8754.0</v>
      </c>
      <c r="D68" s="8">
        <v>0.0</v>
      </c>
      <c r="E68" s="8">
        <v>0.0</v>
      </c>
      <c r="F68" s="8">
        <v>8754.0</v>
      </c>
    </row>
    <row r="69" ht="12.75" customHeight="1">
      <c r="A69" s="18" t="s">
        <v>56</v>
      </c>
      <c r="B69" s="18" t="s">
        <v>57</v>
      </c>
      <c r="C69" s="19">
        <v>8754.0</v>
      </c>
      <c r="D69" s="19">
        <v>0.0</v>
      </c>
      <c r="E69" s="19">
        <v>0.0</v>
      </c>
      <c r="F69" s="19">
        <v>8754.0</v>
      </c>
    </row>
    <row r="70" ht="12.75" customHeight="1">
      <c r="A70" s="23" t="s">
        <v>73</v>
      </c>
      <c r="B70" s="23"/>
      <c r="C70" s="24">
        <v>7901.0</v>
      </c>
      <c r="D70" s="24">
        <v>0.0</v>
      </c>
      <c r="E70" s="24">
        <v>0.0</v>
      </c>
      <c r="F70" s="24">
        <v>7901.0</v>
      </c>
    </row>
    <row r="71" ht="12.75" customHeight="1">
      <c r="A71" s="6" t="s">
        <v>43</v>
      </c>
      <c r="B71" s="6" t="s">
        <v>17</v>
      </c>
      <c r="C71" s="8">
        <v>5201.0</v>
      </c>
      <c r="D71" s="8">
        <v>-701.0</v>
      </c>
      <c r="E71" s="8">
        <v>-13.48</v>
      </c>
      <c r="F71" s="8">
        <v>4500.0</v>
      </c>
    </row>
    <row r="72" ht="12.75" customHeight="1">
      <c r="A72" s="18" t="s">
        <v>47</v>
      </c>
      <c r="B72" s="18" t="s">
        <v>48</v>
      </c>
      <c r="C72" s="19">
        <v>5201.0</v>
      </c>
      <c r="D72" s="19">
        <v>-701.0</v>
      </c>
      <c r="E72" s="19">
        <v>-13.48</v>
      </c>
      <c r="F72" s="19">
        <v>4500.0</v>
      </c>
    </row>
    <row r="73" ht="12.75" customHeight="1">
      <c r="A73" s="6" t="s">
        <v>54</v>
      </c>
      <c r="B73" s="6" t="s">
        <v>18</v>
      </c>
      <c r="C73" s="8">
        <v>2700.0</v>
      </c>
      <c r="D73" s="8">
        <v>701.0</v>
      </c>
      <c r="E73" s="8">
        <v>25.96</v>
      </c>
      <c r="F73" s="8">
        <v>3401.0</v>
      </c>
    </row>
    <row r="74" ht="12.75" customHeight="1">
      <c r="A74" s="18" t="s">
        <v>56</v>
      </c>
      <c r="B74" s="18" t="s">
        <v>57</v>
      </c>
      <c r="C74" s="19">
        <v>2700.0</v>
      </c>
      <c r="D74" s="19">
        <v>701.0</v>
      </c>
      <c r="E74" s="19">
        <v>25.96</v>
      </c>
      <c r="F74" s="19">
        <v>3401.0</v>
      </c>
    </row>
    <row r="75" ht="12.75" customHeight="1">
      <c r="A75" s="23" t="s">
        <v>74</v>
      </c>
      <c r="B75" s="23"/>
      <c r="C75" s="24">
        <v>402.0</v>
      </c>
      <c r="D75" s="24">
        <v>99.0</v>
      </c>
      <c r="E75" s="24">
        <v>24.63</v>
      </c>
      <c r="F75" s="24">
        <v>501.0</v>
      </c>
    </row>
    <row r="76" ht="12.75" customHeight="1">
      <c r="A76" s="6" t="s">
        <v>43</v>
      </c>
      <c r="B76" s="6" t="s">
        <v>17</v>
      </c>
      <c r="C76" s="8">
        <v>402.0</v>
      </c>
      <c r="D76" s="8">
        <v>99.0</v>
      </c>
      <c r="E76" s="8">
        <v>24.63</v>
      </c>
      <c r="F76" s="8">
        <v>501.0</v>
      </c>
    </row>
    <row r="77" ht="12.75" customHeight="1">
      <c r="A77" s="18" t="s">
        <v>45</v>
      </c>
      <c r="B77" s="18" t="s">
        <v>46</v>
      </c>
      <c r="C77" s="19">
        <v>196.0</v>
      </c>
      <c r="D77" s="19">
        <v>-38.0</v>
      </c>
      <c r="E77" s="19">
        <v>-19.39</v>
      </c>
      <c r="F77" s="19">
        <v>158.0</v>
      </c>
    </row>
    <row r="78" ht="12.75" customHeight="1">
      <c r="A78" s="18" t="s">
        <v>47</v>
      </c>
      <c r="B78" s="18" t="s">
        <v>48</v>
      </c>
      <c r="C78" s="19">
        <v>206.0</v>
      </c>
      <c r="D78" s="19">
        <v>137.0</v>
      </c>
      <c r="E78" s="19">
        <v>66.5</v>
      </c>
      <c r="F78" s="19">
        <v>343.0</v>
      </c>
    </row>
    <row r="79" ht="12.75" customHeight="1">
      <c r="A79" s="23" t="s">
        <v>75</v>
      </c>
      <c r="B79" s="23"/>
      <c r="C79" s="24">
        <v>3003.0</v>
      </c>
      <c r="D79" s="24">
        <v>1806.0</v>
      </c>
      <c r="E79" s="24">
        <v>60.14</v>
      </c>
      <c r="F79" s="24">
        <v>4809.0</v>
      </c>
    </row>
    <row r="80" ht="12.75" customHeight="1">
      <c r="A80" s="6" t="s">
        <v>43</v>
      </c>
      <c r="B80" s="6" t="s">
        <v>17</v>
      </c>
      <c r="C80" s="8">
        <v>3003.0</v>
      </c>
      <c r="D80" s="8">
        <v>1806.0</v>
      </c>
      <c r="E80" s="8">
        <v>60.14</v>
      </c>
      <c r="F80" s="8">
        <v>4809.0</v>
      </c>
    </row>
    <row r="81" ht="12.75" customHeight="1">
      <c r="A81" s="18" t="s">
        <v>47</v>
      </c>
      <c r="B81" s="18" t="s">
        <v>48</v>
      </c>
      <c r="C81" s="19">
        <v>3003.0</v>
      </c>
      <c r="D81" s="19">
        <v>1806.0</v>
      </c>
      <c r="E81" s="19">
        <v>60.14</v>
      </c>
      <c r="F81" s="19">
        <v>4809.0</v>
      </c>
    </row>
    <row r="82" ht="12.75" customHeight="1">
      <c r="A82" s="23" t="s">
        <v>76</v>
      </c>
      <c r="B82" s="23"/>
      <c r="C82" s="24">
        <v>33832.0</v>
      </c>
      <c r="D82" s="24">
        <v>0.0</v>
      </c>
      <c r="E82" s="24">
        <v>0.0</v>
      </c>
      <c r="F82" s="24">
        <v>33832.0</v>
      </c>
    </row>
    <row r="83" ht="12.75" customHeight="1">
      <c r="A83" s="6" t="s">
        <v>43</v>
      </c>
      <c r="B83" s="6" t="s">
        <v>17</v>
      </c>
      <c r="C83" s="8">
        <v>33832.0</v>
      </c>
      <c r="D83" s="8">
        <v>0.0</v>
      </c>
      <c r="E83" s="8">
        <v>0.0</v>
      </c>
      <c r="F83" s="8">
        <v>33832.0</v>
      </c>
    </row>
    <row r="84" ht="12.75" customHeight="1">
      <c r="A84" s="18" t="s">
        <v>45</v>
      </c>
      <c r="B84" s="18" t="s">
        <v>46</v>
      </c>
      <c r="C84" s="19">
        <v>33061.0</v>
      </c>
      <c r="D84" s="19">
        <v>0.0</v>
      </c>
      <c r="E84" s="19">
        <v>0.0</v>
      </c>
      <c r="F84" s="19">
        <v>33061.0</v>
      </c>
    </row>
    <row r="85" ht="12.75" customHeight="1">
      <c r="A85" s="18" t="s">
        <v>47</v>
      </c>
      <c r="B85" s="18" t="s">
        <v>48</v>
      </c>
      <c r="C85" s="19">
        <v>771.0</v>
      </c>
      <c r="D85" s="19">
        <v>0.0</v>
      </c>
      <c r="E85" s="19">
        <v>0.0</v>
      </c>
      <c r="F85" s="19">
        <v>771.0</v>
      </c>
    </row>
    <row r="86" ht="12.75" customHeight="1">
      <c r="A86" s="23" t="s">
        <v>77</v>
      </c>
      <c r="B86" s="23"/>
      <c r="C86" s="24">
        <v>6300.0</v>
      </c>
      <c r="D86" s="24">
        <v>702.58</v>
      </c>
      <c r="E86" s="24">
        <v>11.15</v>
      </c>
      <c r="F86" s="24">
        <v>7002.58</v>
      </c>
    </row>
    <row r="87" ht="12.75" customHeight="1">
      <c r="A87" s="6" t="s">
        <v>43</v>
      </c>
      <c r="B87" s="6" t="s">
        <v>17</v>
      </c>
      <c r="C87" s="8">
        <v>4200.0</v>
      </c>
      <c r="D87" s="8">
        <v>200.0</v>
      </c>
      <c r="E87" s="8">
        <v>4.76</v>
      </c>
      <c r="F87" s="8">
        <v>4400.0</v>
      </c>
    </row>
    <row r="88" ht="12.75" customHeight="1">
      <c r="A88" s="18" t="s">
        <v>47</v>
      </c>
      <c r="B88" s="18" t="s">
        <v>48</v>
      </c>
      <c r="C88" s="19">
        <v>4200.0</v>
      </c>
      <c r="D88" s="19">
        <v>200.0</v>
      </c>
      <c r="E88" s="19">
        <v>4.76</v>
      </c>
      <c r="F88" s="19">
        <v>4400.0</v>
      </c>
    </row>
    <row r="89" ht="12.75" customHeight="1">
      <c r="A89" s="6" t="s">
        <v>54</v>
      </c>
      <c r="B89" s="6" t="s">
        <v>18</v>
      </c>
      <c r="C89" s="8">
        <v>2100.0</v>
      </c>
      <c r="D89" s="8">
        <v>502.58</v>
      </c>
      <c r="E89" s="8">
        <v>23.93</v>
      </c>
      <c r="F89" s="8">
        <v>2602.58</v>
      </c>
    </row>
    <row r="90" ht="12.75" customHeight="1">
      <c r="A90" s="18" t="s">
        <v>56</v>
      </c>
      <c r="B90" s="18" t="s">
        <v>57</v>
      </c>
      <c r="C90" s="19">
        <v>2100.0</v>
      </c>
      <c r="D90" s="19">
        <v>502.58</v>
      </c>
      <c r="E90" s="19">
        <v>23.93</v>
      </c>
      <c r="F90" s="19">
        <v>2602.58</v>
      </c>
    </row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</sheetData>
  <mergeCells count="7">
    <mergeCell ref="A1:C1"/>
    <mergeCell ref="A2:B2"/>
    <mergeCell ref="A3:C3"/>
    <mergeCell ref="A4:B4"/>
    <mergeCell ref="A5:B5"/>
    <mergeCell ref="A6:C6"/>
    <mergeCell ref="A7:C7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6.88"/>
    <col customWidth="1" min="2" max="2" width="47.25"/>
    <col customWidth="1" min="3" max="3" width="13.75"/>
    <col customWidth="1" min="4" max="4" width="18.88"/>
    <col customWidth="1" min="5" max="5" width="12.63"/>
    <col customWidth="1" min="6" max="6" width="15.13"/>
    <col customWidth="1" min="7" max="26" width="8.0"/>
  </cols>
  <sheetData>
    <row r="1" ht="12.75" customHeight="1">
      <c r="A1" s="1" t="s">
        <v>0</v>
      </c>
    </row>
    <row r="2" ht="12.75" customHeight="1">
      <c r="A2" s="1" t="s">
        <v>1</v>
      </c>
    </row>
    <row r="3" ht="12.75" customHeight="1">
      <c r="A3" s="1" t="s">
        <v>2</v>
      </c>
    </row>
    <row r="4" ht="12.75" customHeight="1">
      <c r="A4" s="1" t="s">
        <v>3</v>
      </c>
      <c r="C4" s="2" t="s">
        <v>4</v>
      </c>
      <c r="D4" s="3">
        <v>46189.48079306713</v>
      </c>
    </row>
    <row r="5" ht="12.75" customHeight="1">
      <c r="A5" s="1" t="s">
        <v>5</v>
      </c>
      <c r="C5" s="2" t="s">
        <v>6</v>
      </c>
      <c r="D5" s="4">
        <v>46189.48079306713</v>
      </c>
    </row>
    <row r="6" ht="12.75" customHeight="1">
      <c r="A6" s="5" t="s">
        <v>7</v>
      </c>
    </row>
    <row r="7" ht="12.75" customHeight="1">
      <c r="A7" s="5" t="s">
        <v>79</v>
      </c>
    </row>
    <row r="8" ht="12.75" customHeight="1"/>
    <row r="9" ht="25.5" customHeight="1">
      <c r="A9" s="7" t="s">
        <v>29</v>
      </c>
      <c r="B9" s="6" t="s">
        <v>80</v>
      </c>
      <c r="C9" s="6" t="s">
        <v>9</v>
      </c>
      <c r="D9" s="6" t="s">
        <v>65</v>
      </c>
      <c r="E9" s="7" t="s">
        <v>11</v>
      </c>
      <c r="F9" s="6" t="s">
        <v>12</v>
      </c>
    </row>
    <row r="10" ht="12.75" customHeight="1">
      <c r="A10" s="6" t="s">
        <v>78</v>
      </c>
      <c r="B10" s="6"/>
      <c r="C10" s="8">
        <v>1728591.0</v>
      </c>
      <c r="D10" s="8">
        <v>41204.37</v>
      </c>
      <c r="E10" s="8">
        <v>2.38</v>
      </c>
      <c r="F10" s="8">
        <v>1769795.37</v>
      </c>
    </row>
    <row r="11" ht="12.75" customHeight="1">
      <c r="A11" s="36" t="s">
        <v>81</v>
      </c>
      <c r="B11" s="36"/>
      <c r="C11" s="37">
        <v>1728591.0</v>
      </c>
      <c r="D11" s="37">
        <v>41204.37</v>
      </c>
      <c r="E11" s="37">
        <v>2.38</v>
      </c>
      <c r="F11" s="37">
        <v>1769795.37</v>
      </c>
    </row>
    <row r="12" ht="12.75" customHeight="1">
      <c r="A12" s="38" t="s">
        <v>82</v>
      </c>
      <c r="B12" s="38"/>
      <c r="C12" s="39">
        <v>1728591.0</v>
      </c>
      <c r="D12" s="39">
        <v>41204.37</v>
      </c>
      <c r="E12" s="39">
        <v>2.38</v>
      </c>
      <c r="F12" s="39">
        <v>1769795.37</v>
      </c>
    </row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">
    <mergeCell ref="A1:C1"/>
    <mergeCell ref="A2:B2"/>
    <mergeCell ref="A3:C3"/>
    <mergeCell ref="A4:B4"/>
    <mergeCell ref="A5:B5"/>
    <mergeCell ref="A6:C6"/>
    <mergeCell ref="A7:C7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8.0"/>
    <col customWidth="1" min="2" max="2" width="57.75"/>
    <col customWidth="1" min="3" max="3" width="31.13"/>
    <col customWidth="1" min="4" max="4" width="18.0"/>
    <col customWidth="1" min="5" max="5" width="14.88"/>
    <col customWidth="1" min="6" max="26" width="8.0"/>
  </cols>
  <sheetData>
    <row r="1" ht="12.75" customHeight="1">
      <c r="A1" s="1" t="s">
        <v>0</v>
      </c>
    </row>
    <row r="2" ht="12.75" customHeight="1">
      <c r="A2" s="1" t="s">
        <v>1</v>
      </c>
    </row>
    <row r="3" ht="12.75" customHeight="1">
      <c r="A3" s="1" t="s">
        <v>2</v>
      </c>
    </row>
    <row r="4" ht="12.75" customHeight="1">
      <c r="A4" s="1" t="s">
        <v>3</v>
      </c>
      <c r="C4" s="2" t="s">
        <v>4</v>
      </c>
      <c r="D4" s="3">
        <v>46189.4886878125</v>
      </c>
    </row>
    <row r="5" ht="12.75" customHeight="1">
      <c r="A5" s="1" t="s">
        <v>5</v>
      </c>
      <c r="C5" s="2" t="s">
        <v>6</v>
      </c>
      <c r="D5" s="4">
        <v>46189.4886878125</v>
      </c>
    </row>
    <row r="6" ht="12.75" customHeight="1">
      <c r="A6" s="5" t="s">
        <v>7</v>
      </c>
    </row>
    <row r="7" ht="12.75" customHeight="1">
      <c r="A7" s="5" t="s">
        <v>83</v>
      </c>
    </row>
    <row r="8" ht="12.75" customHeight="1"/>
    <row r="9" ht="33.0" customHeight="1">
      <c r="A9" s="7" t="s">
        <v>29</v>
      </c>
      <c r="B9" s="6" t="s">
        <v>64</v>
      </c>
      <c r="C9" s="6" t="s">
        <v>9</v>
      </c>
      <c r="D9" s="6" t="s">
        <v>65</v>
      </c>
      <c r="E9" s="7" t="s">
        <v>11</v>
      </c>
      <c r="F9" s="7" t="s">
        <v>12</v>
      </c>
      <c r="G9" s="40"/>
    </row>
    <row r="10" ht="12.75" customHeight="1">
      <c r="A10" s="8" t="s">
        <v>84</v>
      </c>
      <c r="B10" s="19"/>
      <c r="C10" s="19">
        <v>0.0</v>
      </c>
      <c r="D10" s="19">
        <v>0.0</v>
      </c>
      <c r="E10" s="19">
        <v>0.0</v>
      </c>
      <c r="F10" s="19">
        <v>0.0</v>
      </c>
      <c r="G10" s="19"/>
      <c r="H10" s="19"/>
      <c r="I10" s="19"/>
      <c r="J10" s="19"/>
      <c r="K10" s="19"/>
      <c r="L10" s="19"/>
    </row>
    <row r="11" ht="12.75" customHeight="1">
      <c r="A11" s="19" t="s">
        <v>85</v>
      </c>
      <c r="B11" s="19"/>
      <c r="C11" s="19">
        <v>0.0</v>
      </c>
      <c r="D11" s="19">
        <v>0.0</v>
      </c>
      <c r="E11" s="19">
        <v>0.0</v>
      </c>
      <c r="F11" s="19">
        <v>0.0</v>
      </c>
      <c r="G11" s="19"/>
      <c r="H11" s="19"/>
      <c r="I11" s="19"/>
      <c r="J11" s="19"/>
      <c r="K11" s="19"/>
      <c r="L11" s="19"/>
    </row>
    <row r="12" ht="12.75" customHeight="1">
      <c r="A12" s="19" t="s">
        <v>86</v>
      </c>
      <c r="B12" s="19"/>
      <c r="C12" s="19">
        <v>0.0</v>
      </c>
      <c r="D12" s="19">
        <v>0.0</v>
      </c>
      <c r="E12" s="19">
        <v>0.0</v>
      </c>
      <c r="F12" s="19">
        <v>0.0</v>
      </c>
      <c r="G12" s="19"/>
      <c r="H12" s="19"/>
      <c r="I12" s="19"/>
      <c r="J12" s="19"/>
      <c r="K12" s="19"/>
      <c r="L12" s="19"/>
    </row>
    <row r="13" ht="12.75" customHeight="1">
      <c r="A13" s="19" t="s">
        <v>87</v>
      </c>
      <c r="B13" s="19"/>
      <c r="C13" s="19">
        <v>0.0</v>
      </c>
      <c r="D13" s="19">
        <v>0.0</v>
      </c>
      <c r="E13" s="19">
        <v>0.0</v>
      </c>
      <c r="F13" s="19">
        <v>0.0</v>
      </c>
      <c r="G13" s="19"/>
      <c r="H13" s="19"/>
      <c r="I13" s="19"/>
      <c r="J13" s="19"/>
      <c r="K13" s="19"/>
      <c r="L13" s="19"/>
    </row>
    <row r="14" ht="12.75" customHeight="1">
      <c r="A14" s="19" t="s">
        <v>88</v>
      </c>
      <c r="B14" s="19"/>
      <c r="C14" s="19">
        <v>0.0</v>
      </c>
      <c r="D14" s="19">
        <v>0.0</v>
      </c>
      <c r="E14" s="19">
        <v>0.0</v>
      </c>
      <c r="F14" s="19">
        <v>0.0</v>
      </c>
      <c r="G14" s="19"/>
      <c r="H14" s="19"/>
      <c r="I14" s="19"/>
      <c r="J14" s="19"/>
      <c r="K14" s="19"/>
      <c r="L14" s="19"/>
    </row>
    <row r="15" ht="12.75" customHeight="1">
      <c r="A15" s="19" t="s">
        <v>89</v>
      </c>
      <c r="B15" s="19"/>
      <c r="C15" s="19">
        <v>0.0</v>
      </c>
      <c r="D15" s="19"/>
      <c r="E15" s="19"/>
      <c r="F15" s="19"/>
      <c r="G15" s="19"/>
      <c r="H15" s="19"/>
      <c r="I15" s="19"/>
      <c r="J15" s="19"/>
      <c r="K15" s="19"/>
      <c r="L15" s="19"/>
    </row>
    <row r="16" ht="12.75" customHeight="1">
      <c r="A16" s="8" t="s">
        <v>90</v>
      </c>
    </row>
    <row r="17" ht="12.75" customHeight="1">
      <c r="A17" s="19" t="s">
        <v>91</v>
      </c>
      <c r="B17" s="19"/>
      <c r="C17" s="19">
        <v>0.0</v>
      </c>
      <c r="D17" s="19">
        <v>0.0</v>
      </c>
      <c r="E17" s="19">
        <v>0.0</v>
      </c>
      <c r="F17" s="19">
        <v>0.0</v>
      </c>
      <c r="G17" s="19"/>
      <c r="H17" s="19"/>
      <c r="I17" s="19"/>
      <c r="J17" s="19"/>
      <c r="K17" s="19"/>
      <c r="L17" s="19"/>
    </row>
    <row r="18" ht="12.75" customHeight="1">
      <c r="A18" s="19" t="s">
        <v>92</v>
      </c>
      <c r="B18" s="19"/>
      <c r="C18" s="19">
        <v>0.0</v>
      </c>
      <c r="D18" s="19">
        <v>0.0</v>
      </c>
      <c r="E18" s="19">
        <v>0.0</v>
      </c>
      <c r="F18" s="19">
        <v>0.0</v>
      </c>
      <c r="G18" s="19"/>
      <c r="H18" s="19"/>
      <c r="I18" s="19"/>
      <c r="J18" s="19"/>
      <c r="K18" s="19"/>
      <c r="L18" s="19"/>
    </row>
    <row r="19" ht="12.75" customHeight="1">
      <c r="A19" s="19" t="s">
        <v>93</v>
      </c>
      <c r="B19" s="19"/>
      <c r="C19" s="19">
        <v>0.0</v>
      </c>
      <c r="D19" s="19">
        <v>0.0</v>
      </c>
      <c r="E19" s="19">
        <v>0.0</v>
      </c>
      <c r="F19" s="19">
        <v>0.0</v>
      </c>
      <c r="G19" s="19"/>
      <c r="H19" s="19"/>
      <c r="I19" s="19"/>
      <c r="J19" s="19"/>
      <c r="K19" s="19"/>
      <c r="L19" s="19"/>
    </row>
    <row r="20" ht="12.75" customHeight="1">
      <c r="A20" s="19" t="s">
        <v>94</v>
      </c>
      <c r="B20" s="19"/>
      <c r="C20" s="19">
        <v>0.0</v>
      </c>
      <c r="D20" s="19">
        <v>0.0</v>
      </c>
      <c r="E20" s="19">
        <v>0.0</v>
      </c>
      <c r="F20" s="19">
        <v>0.0</v>
      </c>
      <c r="G20" s="19"/>
      <c r="H20" s="19"/>
      <c r="I20" s="19"/>
      <c r="J20" s="19"/>
      <c r="K20" s="19"/>
      <c r="L20" s="19"/>
    </row>
    <row r="21" ht="12.75" customHeight="1">
      <c r="A21" s="19" t="s">
        <v>95</v>
      </c>
      <c r="B21" s="19"/>
      <c r="C21" s="19">
        <v>0.0</v>
      </c>
      <c r="D21" s="19">
        <v>0.0</v>
      </c>
      <c r="E21" s="19">
        <v>0.0</v>
      </c>
      <c r="F21" s="19">
        <v>0.0</v>
      </c>
      <c r="G21" s="19"/>
      <c r="H21" s="19"/>
      <c r="I21" s="19"/>
      <c r="J21" s="19"/>
      <c r="K21" s="19"/>
      <c r="L21" s="19"/>
    </row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8">
    <mergeCell ref="A1:C1"/>
    <mergeCell ref="A2:B2"/>
    <mergeCell ref="A3:C3"/>
    <mergeCell ref="A4:B4"/>
    <mergeCell ref="A5:B5"/>
    <mergeCell ref="A6:C6"/>
    <mergeCell ref="A7:C7"/>
    <mergeCell ref="A16:L16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31.25"/>
    <col customWidth="1" min="3" max="3" width="17.63"/>
    <col customWidth="1" min="4" max="4" width="21.13"/>
    <col customWidth="1" min="5" max="5" width="15.75"/>
    <col customWidth="1" min="6" max="26" width="8.0"/>
  </cols>
  <sheetData>
    <row r="1" ht="12.75" customHeight="1">
      <c r="A1" s="1" t="s">
        <v>0</v>
      </c>
    </row>
    <row r="2" ht="12.75" customHeight="1">
      <c r="A2" s="1" t="s">
        <v>1</v>
      </c>
    </row>
    <row r="3" ht="12.75" customHeight="1">
      <c r="A3" s="1" t="s">
        <v>2</v>
      </c>
    </row>
    <row r="4" ht="12.75" customHeight="1">
      <c r="A4" s="1" t="s">
        <v>3</v>
      </c>
      <c r="C4" s="2" t="s">
        <v>4</v>
      </c>
      <c r="D4" s="3">
        <v>46189.501979166664</v>
      </c>
    </row>
    <row r="5" ht="12.75" customHeight="1">
      <c r="A5" s="1" t="s">
        <v>5</v>
      </c>
      <c r="C5" s="2" t="s">
        <v>6</v>
      </c>
      <c r="D5" s="4">
        <v>46192.50198085648</v>
      </c>
    </row>
    <row r="6" ht="12.75" customHeight="1">
      <c r="A6" s="5" t="s">
        <v>96</v>
      </c>
    </row>
    <row r="7" ht="12.75" customHeight="1">
      <c r="A7" s="5" t="s">
        <v>97</v>
      </c>
    </row>
    <row r="8" ht="12.75" customHeight="1"/>
    <row r="9" ht="51.0" customHeight="1">
      <c r="A9" s="7" t="s">
        <v>29</v>
      </c>
      <c r="B9" s="6" t="s">
        <v>64</v>
      </c>
      <c r="C9" s="6" t="s">
        <v>9</v>
      </c>
      <c r="D9" s="6" t="s">
        <v>65</v>
      </c>
      <c r="E9" s="7" t="s">
        <v>11</v>
      </c>
      <c r="F9" s="6" t="s">
        <v>12</v>
      </c>
    </row>
    <row r="10" ht="12.75" customHeight="1">
      <c r="B10" s="18" t="s">
        <v>98</v>
      </c>
    </row>
    <row r="11" ht="12.75" customHeight="1">
      <c r="A11" s="18" t="s">
        <v>99</v>
      </c>
      <c r="B11" s="18" t="s">
        <v>100</v>
      </c>
      <c r="C11" s="19">
        <v>0.0</v>
      </c>
      <c r="D11" s="19">
        <v>0.0</v>
      </c>
      <c r="E11" s="19">
        <v>0.0</v>
      </c>
      <c r="F11" s="19">
        <v>0.0</v>
      </c>
    </row>
    <row r="12" ht="12.75" customHeight="1">
      <c r="A12" s="18" t="s">
        <v>101</v>
      </c>
      <c r="B12" s="18" t="s">
        <v>102</v>
      </c>
      <c r="C12" s="19">
        <v>0.0</v>
      </c>
      <c r="D12" s="19">
        <v>0.0</v>
      </c>
      <c r="E12" s="19">
        <v>0.0</v>
      </c>
      <c r="F12" s="19">
        <v>0.0</v>
      </c>
    </row>
    <row r="13" ht="12.75" customHeight="1">
      <c r="A13" s="18" t="s">
        <v>103</v>
      </c>
      <c r="B13" s="18" t="s">
        <v>104</v>
      </c>
      <c r="C13" s="19">
        <v>0.0</v>
      </c>
      <c r="D13" s="19">
        <v>0.0</v>
      </c>
      <c r="E13" s="19">
        <v>0.0</v>
      </c>
      <c r="F13" s="19">
        <v>0.0</v>
      </c>
    </row>
    <row r="14" ht="12.75" customHeight="1">
      <c r="A14" s="18" t="s">
        <v>105</v>
      </c>
      <c r="B14" s="18" t="s">
        <v>106</v>
      </c>
      <c r="C14" s="19">
        <v>0.0</v>
      </c>
      <c r="D14" s="19">
        <v>0.0</v>
      </c>
      <c r="E14" s="19">
        <v>0.0</v>
      </c>
      <c r="F14" s="19">
        <v>0.0</v>
      </c>
    </row>
    <row r="15" ht="12.75" customHeight="1">
      <c r="A15" s="18" t="s">
        <v>107</v>
      </c>
      <c r="B15" s="18" t="s">
        <v>108</v>
      </c>
      <c r="C15" s="19">
        <v>0.0</v>
      </c>
      <c r="D15" s="19">
        <v>0.0</v>
      </c>
      <c r="E15" s="19">
        <v>0.0</v>
      </c>
      <c r="F15" s="19">
        <v>0.0</v>
      </c>
    </row>
    <row r="16" ht="25.5" customHeight="1">
      <c r="A16" s="18" t="s">
        <v>109</v>
      </c>
      <c r="B16" s="41" t="s">
        <v>110</v>
      </c>
      <c r="C16" s="19">
        <v>0.0</v>
      </c>
      <c r="D16" s="19">
        <v>0.0</v>
      </c>
      <c r="E16" s="19">
        <v>0.0</v>
      </c>
      <c r="F16" s="19">
        <v>0.0</v>
      </c>
    </row>
    <row r="17" ht="12.75" customHeight="1">
      <c r="B17" s="18" t="s">
        <v>111</v>
      </c>
    </row>
    <row r="18" ht="12.75" customHeight="1">
      <c r="A18" s="18" t="s">
        <v>99</v>
      </c>
      <c r="B18" s="18" t="s">
        <v>100</v>
      </c>
      <c r="C18" s="19">
        <v>0.0</v>
      </c>
      <c r="D18" s="19">
        <v>0.0</v>
      </c>
      <c r="E18" s="19">
        <v>0.0</v>
      </c>
      <c r="F18" s="19">
        <v>0.0</v>
      </c>
    </row>
    <row r="19" ht="12.75" customHeight="1">
      <c r="A19" s="18" t="s">
        <v>101</v>
      </c>
      <c r="B19" s="18" t="s">
        <v>102</v>
      </c>
      <c r="C19" s="19">
        <v>0.0</v>
      </c>
      <c r="D19" s="19">
        <v>0.0</v>
      </c>
      <c r="E19" s="19">
        <v>0.0</v>
      </c>
      <c r="F19" s="19">
        <v>0.0</v>
      </c>
    </row>
    <row r="20" ht="12.75" customHeight="1">
      <c r="A20" s="18" t="s">
        <v>103</v>
      </c>
      <c r="B20" s="18" t="s">
        <v>104</v>
      </c>
      <c r="C20" s="19">
        <v>0.0</v>
      </c>
      <c r="D20" s="19">
        <v>0.0</v>
      </c>
      <c r="E20" s="19">
        <v>0.0</v>
      </c>
      <c r="F20" s="19">
        <v>0.0</v>
      </c>
    </row>
    <row r="21" ht="12.75" customHeight="1">
      <c r="A21" s="18" t="s">
        <v>105</v>
      </c>
      <c r="B21" s="18" t="s">
        <v>106</v>
      </c>
      <c r="C21" s="19">
        <v>0.0</v>
      </c>
      <c r="D21" s="19">
        <v>0.0</v>
      </c>
      <c r="E21" s="19">
        <v>0.0</v>
      </c>
      <c r="F21" s="19">
        <v>0.0</v>
      </c>
    </row>
    <row r="22" ht="12.75" customHeight="1">
      <c r="A22" s="18" t="s">
        <v>107</v>
      </c>
      <c r="B22" s="18" t="s">
        <v>108</v>
      </c>
      <c r="C22" s="19">
        <v>0.0</v>
      </c>
      <c r="D22" s="19">
        <v>0.0</v>
      </c>
      <c r="E22" s="19">
        <v>0.0</v>
      </c>
      <c r="F22" s="19">
        <v>0.0</v>
      </c>
    </row>
    <row r="23" ht="25.5" customHeight="1">
      <c r="A23" s="18" t="s">
        <v>109</v>
      </c>
      <c r="B23" s="41" t="s">
        <v>110</v>
      </c>
      <c r="C23" s="19">
        <v>0.0</v>
      </c>
      <c r="D23" s="19">
        <v>0.0</v>
      </c>
      <c r="E23" s="19">
        <v>0.0</v>
      </c>
      <c r="F23" s="19">
        <v>0.0</v>
      </c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">
    <mergeCell ref="A1:C1"/>
    <mergeCell ref="A2:B2"/>
    <mergeCell ref="A3:C3"/>
    <mergeCell ref="A4:B4"/>
    <mergeCell ref="A5:B5"/>
    <mergeCell ref="A6:C6"/>
    <mergeCell ref="A7:C7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0.88"/>
    <col customWidth="1" min="2" max="2" width="36.25"/>
    <col customWidth="1" min="3" max="3" width="16.63"/>
    <col customWidth="1" min="4" max="4" width="21.0"/>
    <col customWidth="1" min="5" max="5" width="16.38"/>
    <col customWidth="1" min="6" max="6" width="16.88"/>
    <col customWidth="1" min="7" max="26" width="8.0"/>
  </cols>
  <sheetData>
    <row r="1" ht="12.75" customHeight="1">
      <c r="A1" s="1" t="s">
        <v>0</v>
      </c>
    </row>
    <row r="2" ht="12.75" customHeight="1">
      <c r="A2" s="1" t="s">
        <v>1</v>
      </c>
    </row>
    <row r="3" ht="12.75" customHeight="1">
      <c r="A3" s="1" t="s">
        <v>2</v>
      </c>
    </row>
    <row r="4" ht="12.75" customHeight="1">
      <c r="A4" s="1" t="s">
        <v>3</v>
      </c>
      <c r="C4" s="2" t="s">
        <v>4</v>
      </c>
      <c r="D4" s="3">
        <v>46189.49163207176</v>
      </c>
    </row>
    <row r="5" ht="12.75" customHeight="1">
      <c r="A5" s="1" t="s">
        <v>5</v>
      </c>
      <c r="C5" s="2" t="s">
        <v>6</v>
      </c>
      <c r="D5" s="4">
        <v>46189.49163207176</v>
      </c>
    </row>
    <row r="6" ht="12.75" customHeight="1">
      <c r="A6" s="5" t="s">
        <v>7</v>
      </c>
    </row>
    <row r="7" ht="12.75" customHeight="1">
      <c r="A7" s="5" t="s">
        <v>112</v>
      </c>
    </row>
    <row r="8" ht="12.75" customHeight="1"/>
    <row r="9" ht="25.5" customHeight="1">
      <c r="A9" s="7" t="s">
        <v>29</v>
      </c>
      <c r="B9" s="6" t="s">
        <v>80</v>
      </c>
      <c r="C9" s="6" t="s">
        <v>9</v>
      </c>
      <c r="D9" s="6" t="s">
        <v>65</v>
      </c>
      <c r="E9" s="7" t="s">
        <v>11</v>
      </c>
      <c r="F9" s="6" t="s">
        <v>12</v>
      </c>
    </row>
    <row r="10" ht="12.75" customHeight="1">
      <c r="A10" s="6" t="s">
        <v>78</v>
      </c>
      <c r="B10" s="6"/>
      <c r="C10" s="8">
        <v>1728591.0</v>
      </c>
      <c r="D10" s="8">
        <v>41204.37</v>
      </c>
      <c r="E10" s="8">
        <v>2.38</v>
      </c>
      <c r="F10" s="8">
        <v>1769795.37</v>
      </c>
    </row>
    <row r="11" ht="12.75" customHeight="1">
      <c r="A11" s="42" t="s">
        <v>113</v>
      </c>
      <c r="B11" s="42"/>
      <c r="C11" s="43">
        <v>1728591.0</v>
      </c>
      <c r="D11" s="43">
        <v>41204.37</v>
      </c>
      <c r="E11" s="43">
        <v>2.38</v>
      </c>
      <c r="F11" s="43">
        <v>1769795.37</v>
      </c>
    </row>
    <row r="12" ht="12.75" customHeight="1">
      <c r="A12" s="44" t="s">
        <v>114</v>
      </c>
      <c r="B12" s="44"/>
      <c r="C12" s="45">
        <v>560.0</v>
      </c>
      <c r="D12" s="45">
        <v>360.0</v>
      </c>
      <c r="E12" s="45">
        <v>64.29</v>
      </c>
      <c r="F12" s="45">
        <v>920.0</v>
      </c>
    </row>
    <row r="13" ht="12.75" customHeight="1">
      <c r="A13" s="23" t="s">
        <v>67</v>
      </c>
      <c r="B13" s="23"/>
      <c r="C13" s="24">
        <v>560.0</v>
      </c>
      <c r="D13" s="24">
        <v>360.0</v>
      </c>
      <c r="E13" s="24">
        <v>64.29</v>
      </c>
      <c r="F13" s="24">
        <v>920.0</v>
      </c>
    </row>
    <row r="14" ht="12.75" customHeight="1">
      <c r="A14" s="6" t="s">
        <v>43</v>
      </c>
      <c r="B14" s="6" t="s">
        <v>17</v>
      </c>
      <c r="C14" s="8">
        <v>560.0</v>
      </c>
      <c r="D14" s="8">
        <v>360.0</v>
      </c>
      <c r="E14" s="8">
        <v>64.29</v>
      </c>
      <c r="F14" s="8">
        <v>920.0</v>
      </c>
    </row>
    <row r="15" ht="12.75" customHeight="1">
      <c r="A15" s="15" t="s">
        <v>115</v>
      </c>
      <c r="B15" s="15"/>
      <c r="C15" s="16">
        <v>560.0</v>
      </c>
      <c r="D15" s="16">
        <v>360.0</v>
      </c>
      <c r="E15" s="16">
        <v>64.29</v>
      </c>
      <c r="F15" s="16">
        <v>920.0</v>
      </c>
    </row>
    <row r="16" ht="12.75" customHeight="1">
      <c r="A16" s="46" t="s">
        <v>116</v>
      </c>
      <c r="B16" s="46"/>
      <c r="C16" s="47">
        <v>560.0</v>
      </c>
      <c r="D16" s="47">
        <v>360.0</v>
      </c>
      <c r="E16" s="47">
        <v>64.29</v>
      </c>
      <c r="F16" s="47">
        <v>920.0</v>
      </c>
    </row>
    <row r="17" ht="12.75" customHeight="1">
      <c r="A17" s="48" t="s">
        <v>117</v>
      </c>
      <c r="B17" s="48"/>
      <c r="C17" s="49">
        <v>560.0</v>
      </c>
      <c r="D17" s="49">
        <v>360.0</v>
      </c>
      <c r="E17" s="49">
        <v>64.29</v>
      </c>
      <c r="F17" s="49">
        <v>920.0</v>
      </c>
    </row>
    <row r="18" ht="12.75" customHeight="1">
      <c r="A18" s="18" t="s">
        <v>47</v>
      </c>
      <c r="B18" s="18" t="s">
        <v>48</v>
      </c>
      <c r="C18" s="19">
        <v>560.0</v>
      </c>
      <c r="D18" s="19">
        <v>360.0</v>
      </c>
      <c r="E18" s="19">
        <v>64.29</v>
      </c>
      <c r="F18" s="19">
        <v>920.0</v>
      </c>
    </row>
    <row r="19" ht="12.75" customHeight="1">
      <c r="A19" s="44" t="s">
        <v>118</v>
      </c>
      <c r="B19" s="44"/>
      <c r="C19" s="45">
        <v>17677.0</v>
      </c>
      <c r="D19" s="45">
        <v>0.0</v>
      </c>
      <c r="E19" s="45">
        <v>0.0</v>
      </c>
      <c r="F19" s="45">
        <v>17677.0</v>
      </c>
    </row>
    <row r="20" ht="12.75" customHeight="1">
      <c r="A20" s="23" t="s">
        <v>69</v>
      </c>
      <c r="B20" s="23"/>
      <c r="C20" s="24">
        <v>17677.0</v>
      </c>
      <c r="D20" s="24">
        <v>0.0</v>
      </c>
      <c r="E20" s="24">
        <v>0.0</v>
      </c>
      <c r="F20" s="24">
        <v>17677.0</v>
      </c>
    </row>
    <row r="21" ht="12.75" customHeight="1">
      <c r="A21" s="6" t="s">
        <v>43</v>
      </c>
      <c r="B21" s="6" t="s">
        <v>17</v>
      </c>
      <c r="C21" s="8">
        <v>17677.0</v>
      </c>
      <c r="D21" s="8">
        <v>0.0</v>
      </c>
      <c r="E21" s="8">
        <v>0.0</v>
      </c>
      <c r="F21" s="8">
        <v>17677.0</v>
      </c>
    </row>
    <row r="22" ht="12.75" customHeight="1">
      <c r="A22" s="15" t="s">
        <v>115</v>
      </c>
      <c r="B22" s="15"/>
      <c r="C22" s="16">
        <v>17677.0</v>
      </c>
      <c r="D22" s="16">
        <v>0.0</v>
      </c>
      <c r="E22" s="16">
        <v>0.0</v>
      </c>
      <c r="F22" s="16">
        <v>17677.0</v>
      </c>
    </row>
    <row r="23" ht="12.75" customHeight="1">
      <c r="A23" s="46" t="s">
        <v>116</v>
      </c>
      <c r="B23" s="46"/>
      <c r="C23" s="47">
        <v>17677.0</v>
      </c>
      <c r="D23" s="47">
        <v>0.0</v>
      </c>
      <c r="E23" s="47">
        <v>0.0</v>
      </c>
      <c r="F23" s="47">
        <v>17677.0</v>
      </c>
    </row>
    <row r="24" ht="12.75" customHeight="1">
      <c r="A24" s="48" t="s">
        <v>117</v>
      </c>
      <c r="B24" s="48"/>
      <c r="C24" s="49">
        <v>17677.0</v>
      </c>
      <c r="D24" s="49">
        <v>0.0</v>
      </c>
      <c r="E24" s="49">
        <v>0.0</v>
      </c>
      <c r="F24" s="49">
        <v>17677.0</v>
      </c>
    </row>
    <row r="25" ht="12.75" customHeight="1">
      <c r="A25" s="18" t="s">
        <v>47</v>
      </c>
      <c r="B25" s="18" t="s">
        <v>48</v>
      </c>
      <c r="C25" s="19">
        <v>17677.0</v>
      </c>
      <c r="D25" s="19">
        <v>0.0</v>
      </c>
      <c r="E25" s="19">
        <v>0.0</v>
      </c>
      <c r="F25" s="19">
        <v>17677.0</v>
      </c>
    </row>
    <row r="26" ht="12.75" customHeight="1">
      <c r="A26" s="44" t="s">
        <v>119</v>
      </c>
      <c r="B26" s="44"/>
      <c r="C26" s="45">
        <v>34796.0</v>
      </c>
      <c r="D26" s="45">
        <v>5228.0</v>
      </c>
      <c r="E26" s="45">
        <v>15.02</v>
      </c>
      <c r="F26" s="45">
        <v>40024.0</v>
      </c>
    </row>
    <row r="27" ht="12.75" customHeight="1">
      <c r="A27" s="23" t="s">
        <v>69</v>
      </c>
      <c r="B27" s="23"/>
      <c r="C27" s="24">
        <v>8134.0</v>
      </c>
      <c r="D27" s="24">
        <v>0.0</v>
      </c>
      <c r="E27" s="24">
        <v>0.0</v>
      </c>
      <c r="F27" s="24">
        <v>8134.0</v>
      </c>
    </row>
    <row r="28" ht="12.75" customHeight="1">
      <c r="A28" s="6" t="s">
        <v>43</v>
      </c>
      <c r="B28" s="6" t="s">
        <v>17</v>
      </c>
      <c r="C28" s="8">
        <v>8134.0</v>
      </c>
      <c r="D28" s="8">
        <v>0.0</v>
      </c>
      <c r="E28" s="8">
        <v>0.0</v>
      </c>
      <c r="F28" s="8">
        <v>8134.0</v>
      </c>
    </row>
    <row r="29" ht="12.75" customHeight="1">
      <c r="A29" s="15" t="s">
        <v>115</v>
      </c>
      <c r="B29" s="15"/>
      <c r="C29" s="16">
        <v>8134.0</v>
      </c>
      <c r="D29" s="16">
        <v>0.0</v>
      </c>
      <c r="E29" s="16">
        <v>0.0</v>
      </c>
      <c r="F29" s="16">
        <v>8134.0</v>
      </c>
    </row>
    <row r="30" ht="12.75" customHeight="1">
      <c r="A30" s="46" t="s">
        <v>116</v>
      </c>
      <c r="B30" s="46"/>
      <c r="C30" s="47">
        <v>8134.0</v>
      </c>
      <c r="D30" s="47">
        <v>0.0</v>
      </c>
      <c r="E30" s="47">
        <v>0.0</v>
      </c>
      <c r="F30" s="47">
        <v>8134.0</v>
      </c>
    </row>
    <row r="31" ht="12.75" customHeight="1">
      <c r="A31" s="48" t="s">
        <v>117</v>
      </c>
      <c r="B31" s="48"/>
      <c r="C31" s="49">
        <v>8134.0</v>
      </c>
      <c r="D31" s="49">
        <v>0.0</v>
      </c>
      <c r="E31" s="49">
        <v>0.0</v>
      </c>
      <c r="F31" s="49">
        <v>8134.0</v>
      </c>
    </row>
    <row r="32" ht="12.75" customHeight="1">
      <c r="A32" s="18" t="s">
        <v>47</v>
      </c>
      <c r="B32" s="18" t="s">
        <v>48</v>
      </c>
      <c r="C32" s="19">
        <v>8134.0</v>
      </c>
      <c r="D32" s="19">
        <v>0.0</v>
      </c>
      <c r="E32" s="19">
        <v>0.0</v>
      </c>
      <c r="F32" s="19">
        <v>8134.0</v>
      </c>
    </row>
    <row r="33" ht="12.75" customHeight="1">
      <c r="A33" s="23" t="s">
        <v>70</v>
      </c>
      <c r="B33" s="23"/>
      <c r="C33" s="24">
        <v>2277.0</v>
      </c>
      <c r="D33" s="24">
        <v>360.0</v>
      </c>
      <c r="E33" s="24">
        <v>15.81</v>
      </c>
      <c r="F33" s="24">
        <v>2637.0</v>
      </c>
    </row>
    <row r="34" ht="12.75" customHeight="1">
      <c r="A34" s="6" t="s">
        <v>43</v>
      </c>
      <c r="B34" s="6" t="s">
        <v>17</v>
      </c>
      <c r="C34" s="8">
        <v>2277.0</v>
      </c>
      <c r="D34" s="8">
        <v>360.0</v>
      </c>
      <c r="E34" s="8">
        <v>15.81</v>
      </c>
      <c r="F34" s="8">
        <v>2637.0</v>
      </c>
    </row>
    <row r="35" ht="12.75" customHeight="1">
      <c r="A35" s="15" t="s">
        <v>115</v>
      </c>
      <c r="B35" s="15"/>
      <c r="C35" s="16">
        <v>2277.0</v>
      </c>
      <c r="D35" s="16">
        <v>360.0</v>
      </c>
      <c r="E35" s="16">
        <v>15.81</v>
      </c>
      <c r="F35" s="16">
        <v>2637.0</v>
      </c>
    </row>
    <row r="36" ht="12.75" customHeight="1">
      <c r="A36" s="46" t="s">
        <v>116</v>
      </c>
      <c r="B36" s="46"/>
      <c r="C36" s="47">
        <v>2277.0</v>
      </c>
      <c r="D36" s="47">
        <v>360.0</v>
      </c>
      <c r="E36" s="47">
        <v>15.81</v>
      </c>
      <c r="F36" s="47">
        <v>2637.0</v>
      </c>
    </row>
    <row r="37" ht="12.75" customHeight="1">
      <c r="A37" s="48" t="s">
        <v>117</v>
      </c>
      <c r="B37" s="48"/>
      <c r="C37" s="49">
        <v>2277.0</v>
      </c>
      <c r="D37" s="49">
        <v>360.0</v>
      </c>
      <c r="E37" s="49">
        <v>15.81</v>
      </c>
      <c r="F37" s="49">
        <v>2637.0</v>
      </c>
    </row>
    <row r="38" ht="12.75" customHeight="1">
      <c r="A38" s="18" t="s">
        <v>47</v>
      </c>
      <c r="B38" s="18" t="s">
        <v>48</v>
      </c>
      <c r="C38" s="19">
        <v>2277.0</v>
      </c>
      <c r="D38" s="19">
        <v>360.0</v>
      </c>
      <c r="E38" s="19">
        <v>15.81</v>
      </c>
      <c r="F38" s="19">
        <v>2637.0</v>
      </c>
    </row>
    <row r="39" ht="12.75" customHeight="1">
      <c r="A39" s="23" t="s">
        <v>71</v>
      </c>
      <c r="B39" s="23"/>
      <c r="C39" s="24">
        <v>100.0</v>
      </c>
      <c r="D39" s="24">
        <v>588.0</v>
      </c>
      <c r="E39" s="24">
        <v>588.0</v>
      </c>
      <c r="F39" s="24">
        <v>688.0</v>
      </c>
    </row>
    <row r="40" ht="12.75" customHeight="1">
      <c r="A40" s="6" t="s">
        <v>43</v>
      </c>
      <c r="B40" s="6" t="s">
        <v>17</v>
      </c>
      <c r="C40" s="8">
        <v>100.0</v>
      </c>
      <c r="D40" s="8">
        <v>588.0</v>
      </c>
      <c r="E40" s="8">
        <v>588.0</v>
      </c>
      <c r="F40" s="8">
        <v>688.0</v>
      </c>
    </row>
    <row r="41" ht="12.75" customHeight="1">
      <c r="A41" s="15" t="s">
        <v>115</v>
      </c>
      <c r="B41" s="15"/>
      <c r="C41" s="16">
        <v>100.0</v>
      </c>
      <c r="D41" s="16">
        <v>588.0</v>
      </c>
      <c r="E41" s="16">
        <v>588.0</v>
      </c>
      <c r="F41" s="16">
        <v>688.0</v>
      </c>
    </row>
    <row r="42" ht="12.75" customHeight="1">
      <c r="A42" s="46" t="s">
        <v>116</v>
      </c>
      <c r="B42" s="46"/>
      <c r="C42" s="47">
        <v>100.0</v>
      </c>
      <c r="D42" s="47">
        <v>588.0</v>
      </c>
      <c r="E42" s="47">
        <v>588.0</v>
      </c>
      <c r="F42" s="47">
        <v>688.0</v>
      </c>
    </row>
    <row r="43" ht="12.75" customHeight="1">
      <c r="A43" s="48" t="s">
        <v>117</v>
      </c>
      <c r="B43" s="48"/>
      <c r="C43" s="49">
        <v>100.0</v>
      </c>
      <c r="D43" s="49">
        <v>588.0</v>
      </c>
      <c r="E43" s="49">
        <v>588.0</v>
      </c>
      <c r="F43" s="49">
        <v>688.0</v>
      </c>
    </row>
    <row r="44" ht="12.75" customHeight="1">
      <c r="A44" s="18" t="s">
        <v>47</v>
      </c>
      <c r="B44" s="18" t="s">
        <v>48</v>
      </c>
      <c r="C44" s="19">
        <v>100.0</v>
      </c>
      <c r="D44" s="19">
        <v>588.0</v>
      </c>
      <c r="E44" s="19">
        <v>588.0</v>
      </c>
      <c r="F44" s="19">
        <v>688.0</v>
      </c>
    </row>
    <row r="45" ht="12.75" customHeight="1">
      <c r="A45" s="23" t="s">
        <v>72</v>
      </c>
      <c r="B45" s="23"/>
      <c r="C45" s="24">
        <v>22485.0</v>
      </c>
      <c r="D45" s="24">
        <v>4080.0</v>
      </c>
      <c r="E45" s="24">
        <v>18.15</v>
      </c>
      <c r="F45" s="24">
        <v>26565.0</v>
      </c>
    </row>
    <row r="46" ht="12.75" customHeight="1">
      <c r="A46" s="6" t="s">
        <v>43</v>
      </c>
      <c r="B46" s="6" t="s">
        <v>17</v>
      </c>
      <c r="C46" s="8">
        <v>22285.0</v>
      </c>
      <c r="D46" s="8">
        <v>4280.0</v>
      </c>
      <c r="E46" s="8">
        <v>19.21</v>
      </c>
      <c r="F46" s="8">
        <v>26565.0</v>
      </c>
    </row>
    <row r="47" ht="12.75" customHeight="1">
      <c r="A47" s="15" t="s">
        <v>115</v>
      </c>
      <c r="B47" s="15"/>
      <c r="C47" s="16">
        <v>22285.0</v>
      </c>
      <c r="D47" s="16">
        <v>4280.0</v>
      </c>
      <c r="E47" s="16">
        <v>19.21</v>
      </c>
      <c r="F47" s="16">
        <v>26565.0</v>
      </c>
    </row>
    <row r="48" ht="12.75" customHeight="1">
      <c r="A48" s="46" t="s">
        <v>116</v>
      </c>
      <c r="B48" s="46"/>
      <c r="C48" s="47">
        <v>22285.0</v>
      </c>
      <c r="D48" s="47">
        <v>4280.0</v>
      </c>
      <c r="E48" s="47">
        <v>19.21</v>
      </c>
      <c r="F48" s="47">
        <v>26565.0</v>
      </c>
    </row>
    <row r="49" ht="12.75" customHeight="1">
      <c r="A49" s="48" t="s">
        <v>117</v>
      </c>
      <c r="B49" s="48"/>
      <c r="C49" s="49">
        <v>22285.0</v>
      </c>
      <c r="D49" s="49">
        <v>4280.0</v>
      </c>
      <c r="E49" s="49">
        <v>19.21</v>
      </c>
      <c r="F49" s="49">
        <v>26565.0</v>
      </c>
    </row>
    <row r="50" ht="12.75" customHeight="1">
      <c r="A50" s="18" t="s">
        <v>47</v>
      </c>
      <c r="B50" s="18" t="s">
        <v>48</v>
      </c>
      <c r="C50" s="19">
        <v>7063.0</v>
      </c>
      <c r="D50" s="19">
        <v>4280.0</v>
      </c>
      <c r="E50" s="19">
        <v>60.6</v>
      </c>
      <c r="F50" s="19">
        <v>11343.0</v>
      </c>
    </row>
    <row r="51" ht="12.75" customHeight="1">
      <c r="A51" s="18" t="s">
        <v>50</v>
      </c>
      <c r="B51" s="18" t="s">
        <v>51</v>
      </c>
      <c r="C51" s="19">
        <v>15222.0</v>
      </c>
      <c r="D51" s="19">
        <v>0.0</v>
      </c>
      <c r="E51" s="19">
        <v>0.0</v>
      </c>
      <c r="F51" s="19">
        <v>15222.0</v>
      </c>
    </row>
    <row r="52" ht="12.75" customHeight="1">
      <c r="A52" s="6" t="s">
        <v>54</v>
      </c>
      <c r="B52" s="6" t="s">
        <v>18</v>
      </c>
      <c r="C52" s="8">
        <v>200.0</v>
      </c>
      <c r="D52" s="8">
        <v>-200.0</v>
      </c>
      <c r="E52" s="8">
        <v>-100.0</v>
      </c>
      <c r="F52" s="8">
        <v>0.0</v>
      </c>
    </row>
    <row r="53" ht="12.75" customHeight="1">
      <c r="A53" s="15" t="s">
        <v>115</v>
      </c>
      <c r="B53" s="15"/>
      <c r="C53" s="16">
        <v>200.0</v>
      </c>
      <c r="D53" s="16">
        <v>-200.0</v>
      </c>
      <c r="E53" s="16">
        <v>-100.0</v>
      </c>
      <c r="F53" s="16">
        <v>0.0</v>
      </c>
    </row>
    <row r="54" ht="12.75" customHeight="1">
      <c r="A54" s="46" t="s">
        <v>116</v>
      </c>
      <c r="B54" s="46"/>
      <c r="C54" s="47">
        <v>200.0</v>
      </c>
      <c r="D54" s="47">
        <v>-200.0</v>
      </c>
      <c r="E54" s="47">
        <v>-100.0</v>
      </c>
      <c r="F54" s="47">
        <v>0.0</v>
      </c>
    </row>
    <row r="55" ht="12.75" customHeight="1">
      <c r="A55" s="48" t="s">
        <v>117</v>
      </c>
      <c r="B55" s="48"/>
      <c r="C55" s="49">
        <v>200.0</v>
      </c>
      <c r="D55" s="49">
        <v>-200.0</v>
      </c>
      <c r="E55" s="49">
        <v>-100.0</v>
      </c>
      <c r="F55" s="49">
        <v>0.0</v>
      </c>
    </row>
    <row r="56" ht="12.75" customHeight="1">
      <c r="A56" s="18" t="s">
        <v>56</v>
      </c>
      <c r="B56" s="18" t="s">
        <v>57</v>
      </c>
      <c r="C56" s="19">
        <v>200.0</v>
      </c>
      <c r="D56" s="19">
        <v>-200.0</v>
      </c>
      <c r="E56" s="19">
        <v>-100.0</v>
      </c>
      <c r="F56" s="19">
        <v>0.0</v>
      </c>
    </row>
    <row r="57" ht="12.75" customHeight="1">
      <c r="A57" s="23" t="s">
        <v>77</v>
      </c>
      <c r="B57" s="23"/>
      <c r="C57" s="24">
        <v>1800.0</v>
      </c>
      <c r="D57" s="24">
        <v>200.0</v>
      </c>
      <c r="E57" s="24">
        <v>11.11</v>
      </c>
      <c r="F57" s="24">
        <v>2000.0</v>
      </c>
    </row>
    <row r="58" ht="12.75" customHeight="1">
      <c r="A58" s="6" t="s">
        <v>43</v>
      </c>
      <c r="B58" s="6" t="s">
        <v>17</v>
      </c>
      <c r="C58" s="8">
        <v>1800.0</v>
      </c>
      <c r="D58" s="8">
        <v>200.0</v>
      </c>
      <c r="E58" s="8">
        <v>11.11</v>
      </c>
      <c r="F58" s="8">
        <v>2000.0</v>
      </c>
    </row>
    <row r="59" ht="12.75" customHeight="1">
      <c r="A59" s="15" t="s">
        <v>115</v>
      </c>
      <c r="B59" s="15"/>
      <c r="C59" s="16">
        <v>1800.0</v>
      </c>
      <c r="D59" s="16">
        <v>200.0</v>
      </c>
      <c r="E59" s="16">
        <v>11.11</v>
      </c>
      <c r="F59" s="16">
        <v>2000.0</v>
      </c>
    </row>
    <row r="60" ht="12.75" customHeight="1">
      <c r="A60" s="46" t="s">
        <v>116</v>
      </c>
      <c r="B60" s="46"/>
      <c r="C60" s="47">
        <v>1800.0</v>
      </c>
      <c r="D60" s="47">
        <v>200.0</v>
      </c>
      <c r="E60" s="47">
        <v>11.11</v>
      </c>
      <c r="F60" s="47">
        <v>2000.0</v>
      </c>
    </row>
    <row r="61" ht="12.75" customHeight="1">
      <c r="A61" s="48" t="s">
        <v>117</v>
      </c>
      <c r="B61" s="48"/>
      <c r="C61" s="49">
        <v>1800.0</v>
      </c>
      <c r="D61" s="49">
        <v>200.0</v>
      </c>
      <c r="E61" s="49">
        <v>11.11</v>
      </c>
      <c r="F61" s="49">
        <v>2000.0</v>
      </c>
    </row>
    <row r="62" ht="12.75" customHeight="1">
      <c r="A62" s="18" t="s">
        <v>47</v>
      </c>
      <c r="B62" s="18" t="s">
        <v>48</v>
      </c>
      <c r="C62" s="19">
        <v>1800.0</v>
      </c>
      <c r="D62" s="19">
        <v>200.0</v>
      </c>
      <c r="E62" s="19">
        <v>11.11</v>
      </c>
      <c r="F62" s="19">
        <v>2000.0</v>
      </c>
    </row>
    <row r="63" ht="12.75" customHeight="1">
      <c r="A63" s="44" t="s">
        <v>120</v>
      </c>
      <c r="B63" s="44"/>
      <c r="C63" s="45">
        <v>42000.0</v>
      </c>
      <c r="D63" s="45">
        <v>0.0</v>
      </c>
      <c r="E63" s="45">
        <v>0.0</v>
      </c>
      <c r="F63" s="45">
        <v>42000.0</v>
      </c>
    </row>
    <row r="64" ht="12.75" customHeight="1">
      <c r="A64" s="23" t="s">
        <v>69</v>
      </c>
      <c r="B64" s="23"/>
      <c r="C64" s="24">
        <v>42000.0</v>
      </c>
      <c r="D64" s="24">
        <v>0.0</v>
      </c>
      <c r="E64" s="24">
        <v>0.0</v>
      </c>
      <c r="F64" s="24">
        <v>42000.0</v>
      </c>
    </row>
    <row r="65" ht="12.75" customHeight="1">
      <c r="A65" s="6" t="s">
        <v>43</v>
      </c>
      <c r="B65" s="6" t="s">
        <v>17</v>
      </c>
      <c r="C65" s="8">
        <v>42000.0</v>
      </c>
      <c r="D65" s="8">
        <v>0.0</v>
      </c>
      <c r="E65" s="8">
        <v>0.0</v>
      </c>
      <c r="F65" s="8">
        <v>42000.0</v>
      </c>
    </row>
    <row r="66" ht="12.75" customHeight="1">
      <c r="A66" s="15" t="s">
        <v>115</v>
      </c>
      <c r="B66" s="15"/>
      <c r="C66" s="16">
        <v>42000.0</v>
      </c>
      <c r="D66" s="16">
        <v>0.0</v>
      </c>
      <c r="E66" s="16">
        <v>0.0</v>
      </c>
      <c r="F66" s="16">
        <v>42000.0</v>
      </c>
    </row>
    <row r="67" ht="12.75" customHeight="1">
      <c r="A67" s="46" t="s">
        <v>116</v>
      </c>
      <c r="B67" s="46"/>
      <c r="C67" s="47">
        <v>42000.0</v>
      </c>
      <c r="D67" s="47">
        <v>0.0</v>
      </c>
      <c r="E67" s="47">
        <v>0.0</v>
      </c>
      <c r="F67" s="47">
        <v>42000.0</v>
      </c>
    </row>
    <row r="68" ht="12.75" customHeight="1">
      <c r="A68" s="48" t="s">
        <v>117</v>
      </c>
      <c r="B68" s="48"/>
      <c r="C68" s="49">
        <v>42000.0</v>
      </c>
      <c r="D68" s="49">
        <v>0.0</v>
      </c>
      <c r="E68" s="49">
        <v>0.0</v>
      </c>
      <c r="F68" s="49">
        <v>42000.0</v>
      </c>
    </row>
    <row r="69" ht="12.75" customHeight="1">
      <c r="A69" s="18" t="s">
        <v>47</v>
      </c>
      <c r="B69" s="18" t="s">
        <v>48</v>
      </c>
      <c r="C69" s="19">
        <v>42000.0</v>
      </c>
      <c r="D69" s="19">
        <v>0.0</v>
      </c>
      <c r="E69" s="19">
        <v>0.0</v>
      </c>
      <c r="F69" s="19">
        <v>42000.0</v>
      </c>
    </row>
    <row r="70" ht="12.75" customHeight="1">
      <c r="A70" s="44" t="s">
        <v>121</v>
      </c>
      <c r="B70" s="44"/>
      <c r="C70" s="45">
        <v>1298253.0</v>
      </c>
      <c r="D70" s="45">
        <v>0.0</v>
      </c>
      <c r="E70" s="45">
        <v>0.0</v>
      </c>
      <c r="F70" s="45">
        <v>1298253.0</v>
      </c>
    </row>
    <row r="71" ht="12.75" customHeight="1">
      <c r="A71" s="23" t="s">
        <v>72</v>
      </c>
      <c r="B71" s="23"/>
      <c r="C71" s="24">
        <v>1298253.0</v>
      </c>
      <c r="D71" s="24">
        <v>0.0</v>
      </c>
      <c r="E71" s="24">
        <v>0.0</v>
      </c>
      <c r="F71" s="24">
        <v>1298253.0</v>
      </c>
    </row>
    <row r="72" ht="12.75" customHeight="1">
      <c r="A72" s="6" t="s">
        <v>43</v>
      </c>
      <c r="B72" s="6" t="s">
        <v>17</v>
      </c>
      <c r="C72" s="8">
        <v>1298253.0</v>
      </c>
      <c r="D72" s="8">
        <v>0.0</v>
      </c>
      <c r="E72" s="8">
        <v>0.0</v>
      </c>
      <c r="F72" s="8">
        <v>1298253.0</v>
      </c>
    </row>
    <row r="73" ht="12.75" customHeight="1">
      <c r="A73" s="15" t="s">
        <v>115</v>
      </c>
      <c r="B73" s="15"/>
      <c r="C73" s="16">
        <v>1298253.0</v>
      </c>
      <c r="D73" s="16">
        <v>0.0</v>
      </c>
      <c r="E73" s="16">
        <v>0.0</v>
      </c>
      <c r="F73" s="16">
        <v>1298253.0</v>
      </c>
    </row>
    <row r="74" ht="12.75" customHeight="1">
      <c r="A74" s="46" t="s">
        <v>116</v>
      </c>
      <c r="B74" s="46"/>
      <c r="C74" s="47">
        <v>1298253.0</v>
      </c>
      <c r="D74" s="47">
        <v>0.0</v>
      </c>
      <c r="E74" s="47">
        <v>0.0</v>
      </c>
      <c r="F74" s="47">
        <v>1298253.0</v>
      </c>
    </row>
    <row r="75" ht="12.75" customHeight="1">
      <c r="A75" s="48" t="s">
        <v>117</v>
      </c>
      <c r="B75" s="48"/>
      <c r="C75" s="49">
        <v>1298253.0</v>
      </c>
      <c r="D75" s="49">
        <v>0.0</v>
      </c>
      <c r="E75" s="49">
        <v>0.0</v>
      </c>
      <c r="F75" s="49">
        <v>1298253.0</v>
      </c>
    </row>
    <row r="76" ht="12.75" customHeight="1">
      <c r="A76" s="18" t="s">
        <v>45</v>
      </c>
      <c r="B76" s="18" t="s">
        <v>46</v>
      </c>
      <c r="C76" s="19">
        <v>1298253.0</v>
      </c>
      <c r="D76" s="19">
        <v>0.0</v>
      </c>
      <c r="E76" s="19">
        <v>0.0</v>
      </c>
      <c r="F76" s="19">
        <v>1298253.0</v>
      </c>
    </row>
    <row r="77" ht="12.75" customHeight="1">
      <c r="A77" s="44" t="s">
        <v>122</v>
      </c>
      <c r="B77" s="44"/>
      <c r="C77" s="45">
        <v>84554.0</v>
      </c>
      <c r="D77" s="45">
        <v>0.0</v>
      </c>
      <c r="E77" s="45">
        <v>0.0</v>
      </c>
      <c r="F77" s="45">
        <v>84554.0</v>
      </c>
    </row>
    <row r="78" ht="12.75" customHeight="1">
      <c r="A78" s="23" t="s">
        <v>72</v>
      </c>
      <c r="B78" s="23"/>
      <c r="C78" s="24">
        <v>84554.0</v>
      </c>
      <c r="D78" s="24">
        <v>0.0</v>
      </c>
      <c r="E78" s="24">
        <v>0.0</v>
      </c>
      <c r="F78" s="24">
        <v>84554.0</v>
      </c>
    </row>
    <row r="79" ht="12.75" customHeight="1">
      <c r="A79" s="6" t="s">
        <v>43</v>
      </c>
      <c r="B79" s="6" t="s">
        <v>17</v>
      </c>
      <c r="C79" s="8">
        <v>84554.0</v>
      </c>
      <c r="D79" s="8">
        <v>0.0</v>
      </c>
      <c r="E79" s="8">
        <v>0.0</v>
      </c>
      <c r="F79" s="8">
        <v>84554.0</v>
      </c>
    </row>
    <row r="80" ht="12.75" customHeight="1">
      <c r="A80" s="15" t="s">
        <v>115</v>
      </c>
      <c r="B80" s="15"/>
      <c r="C80" s="16">
        <v>84554.0</v>
      </c>
      <c r="D80" s="16">
        <v>0.0</v>
      </c>
      <c r="E80" s="16">
        <v>0.0</v>
      </c>
      <c r="F80" s="16">
        <v>84554.0</v>
      </c>
    </row>
    <row r="81" ht="12.75" customHeight="1">
      <c r="A81" s="46" t="s">
        <v>116</v>
      </c>
      <c r="B81" s="46"/>
      <c r="C81" s="47">
        <v>84554.0</v>
      </c>
      <c r="D81" s="47">
        <v>0.0</v>
      </c>
      <c r="E81" s="47">
        <v>0.0</v>
      </c>
      <c r="F81" s="47">
        <v>84554.0</v>
      </c>
    </row>
    <row r="82" ht="12.75" customHeight="1">
      <c r="A82" s="48" t="s">
        <v>117</v>
      </c>
      <c r="B82" s="48"/>
      <c r="C82" s="49">
        <v>84554.0</v>
      </c>
      <c r="D82" s="49">
        <v>0.0</v>
      </c>
      <c r="E82" s="49">
        <v>0.0</v>
      </c>
      <c r="F82" s="49">
        <v>84554.0</v>
      </c>
    </row>
    <row r="83" ht="12.75" customHeight="1">
      <c r="A83" s="18" t="s">
        <v>45</v>
      </c>
      <c r="B83" s="18" t="s">
        <v>46</v>
      </c>
      <c r="C83" s="19">
        <v>57054.0</v>
      </c>
      <c r="D83" s="19">
        <v>0.0</v>
      </c>
      <c r="E83" s="19">
        <v>0.0</v>
      </c>
      <c r="F83" s="19">
        <v>57054.0</v>
      </c>
    </row>
    <row r="84" ht="12.75" customHeight="1">
      <c r="A84" s="18" t="s">
        <v>47</v>
      </c>
      <c r="B84" s="18" t="s">
        <v>48</v>
      </c>
      <c r="C84" s="19">
        <v>27500.0</v>
      </c>
      <c r="D84" s="19">
        <v>0.0</v>
      </c>
      <c r="E84" s="19">
        <v>0.0</v>
      </c>
      <c r="F84" s="19">
        <v>27500.0</v>
      </c>
    </row>
    <row r="85" ht="12.75" customHeight="1">
      <c r="A85" s="44" t="s">
        <v>123</v>
      </c>
      <c r="B85" s="44"/>
      <c r="C85" s="45">
        <v>81704.0</v>
      </c>
      <c r="D85" s="45">
        <v>0.0</v>
      </c>
      <c r="E85" s="45">
        <v>0.0</v>
      </c>
      <c r="F85" s="45">
        <v>81704.0</v>
      </c>
    </row>
    <row r="86" ht="12.75" customHeight="1">
      <c r="A86" s="23" t="s">
        <v>67</v>
      </c>
      <c r="B86" s="23"/>
      <c r="C86" s="24">
        <v>47242.0</v>
      </c>
      <c r="D86" s="24">
        <v>0.0</v>
      </c>
      <c r="E86" s="24">
        <v>0.0</v>
      </c>
      <c r="F86" s="24">
        <v>47242.0</v>
      </c>
    </row>
    <row r="87" ht="12.75" customHeight="1">
      <c r="A87" s="6" t="s">
        <v>43</v>
      </c>
      <c r="B87" s="6" t="s">
        <v>17</v>
      </c>
      <c r="C87" s="8">
        <v>47242.0</v>
      </c>
      <c r="D87" s="8">
        <v>0.0</v>
      </c>
      <c r="E87" s="8">
        <v>0.0</v>
      </c>
      <c r="F87" s="8">
        <v>47242.0</v>
      </c>
    </row>
    <row r="88" ht="12.75" customHeight="1">
      <c r="A88" s="15" t="s">
        <v>115</v>
      </c>
      <c r="B88" s="15"/>
      <c r="C88" s="16">
        <v>47242.0</v>
      </c>
      <c r="D88" s="16">
        <v>0.0</v>
      </c>
      <c r="E88" s="16">
        <v>0.0</v>
      </c>
      <c r="F88" s="16">
        <v>47242.0</v>
      </c>
    </row>
    <row r="89" ht="12.75" customHeight="1">
      <c r="A89" s="46" t="s">
        <v>116</v>
      </c>
      <c r="B89" s="46"/>
      <c r="C89" s="47">
        <v>47242.0</v>
      </c>
      <c r="D89" s="47">
        <v>0.0</v>
      </c>
      <c r="E89" s="47">
        <v>0.0</v>
      </c>
      <c r="F89" s="47">
        <v>47242.0</v>
      </c>
    </row>
    <row r="90" ht="12.75" customHeight="1">
      <c r="A90" s="48" t="s">
        <v>117</v>
      </c>
      <c r="B90" s="48"/>
      <c r="C90" s="49">
        <v>47242.0</v>
      </c>
      <c r="D90" s="49">
        <v>0.0</v>
      </c>
      <c r="E90" s="49">
        <v>0.0</v>
      </c>
      <c r="F90" s="49">
        <v>47242.0</v>
      </c>
    </row>
    <row r="91" ht="12.75" customHeight="1">
      <c r="A91" s="18" t="s">
        <v>45</v>
      </c>
      <c r="B91" s="18" t="s">
        <v>46</v>
      </c>
      <c r="C91" s="19">
        <v>46572.0</v>
      </c>
      <c r="D91" s="19">
        <v>0.0</v>
      </c>
      <c r="E91" s="19">
        <v>0.0</v>
      </c>
      <c r="F91" s="19">
        <v>46572.0</v>
      </c>
    </row>
    <row r="92" ht="12.75" customHeight="1">
      <c r="A92" s="18" t="s">
        <v>47</v>
      </c>
      <c r="B92" s="18" t="s">
        <v>48</v>
      </c>
      <c r="C92" s="19">
        <v>670.0</v>
      </c>
      <c r="D92" s="19">
        <v>0.0</v>
      </c>
      <c r="E92" s="19">
        <v>0.0</v>
      </c>
      <c r="F92" s="19">
        <v>670.0</v>
      </c>
    </row>
    <row r="93" ht="12.75" customHeight="1">
      <c r="A93" s="23" t="s">
        <v>71</v>
      </c>
      <c r="B93" s="23"/>
      <c r="C93" s="24">
        <v>34462.0</v>
      </c>
      <c r="D93" s="24">
        <v>0.0</v>
      </c>
      <c r="E93" s="24">
        <v>0.0</v>
      </c>
      <c r="F93" s="24">
        <v>34462.0</v>
      </c>
    </row>
    <row r="94" ht="12.75" customHeight="1">
      <c r="A94" s="6" t="s">
        <v>43</v>
      </c>
      <c r="B94" s="6" t="s">
        <v>17</v>
      </c>
      <c r="C94" s="8">
        <v>34462.0</v>
      </c>
      <c r="D94" s="8">
        <v>0.0</v>
      </c>
      <c r="E94" s="8">
        <v>0.0</v>
      </c>
      <c r="F94" s="8">
        <v>34462.0</v>
      </c>
    </row>
    <row r="95" ht="12.75" customHeight="1">
      <c r="A95" s="15" t="s">
        <v>115</v>
      </c>
      <c r="B95" s="15"/>
      <c r="C95" s="16">
        <v>34462.0</v>
      </c>
      <c r="D95" s="16">
        <v>0.0</v>
      </c>
      <c r="E95" s="16">
        <v>0.0</v>
      </c>
      <c r="F95" s="16">
        <v>34462.0</v>
      </c>
    </row>
    <row r="96" ht="12.75" customHeight="1">
      <c r="A96" s="46" t="s">
        <v>116</v>
      </c>
      <c r="B96" s="46"/>
      <c r="C96" s="47">
        <v>34462.0</v>
      </c>
      <c r="D96" s="47">
        <v>0.0</v>
      </c>
      <c r="E96" s="47">
        <v>0.0</v>
      </c>
      <c r="F96" s="47">
        <v>34462.0</v>
      </c>
    </row>
    <row r="97" ht="12.75" customHeight="1">
      <c r="A97" s="48" t="s">
        <v>117</v>
      </c>
      <c r="B97" s="48"/>
      <c r="C97" s="49">
        <v>34462.0</v>
      </c>
      <c r="D97" s="49">
        <v>0.0</v>
      </c>
      <c r="E97" s="49">
        <v>0.0</v>
      </c>
      <c r="F97" s="49">
        <v>34462.0</v>
      </c>
    </row>
    <row r="98" ht="12.75" customHeight="1">
      <c r="A98" s="18" t="s">
        <v>45</v>
      </c>
      <c r="B98" s="18" t="s">
        <v>46</v>
      </c>
      <c r="C98" s="19">
        <v>13000.0</v>
      </c>
      <c r="D98" s="19">
        <v>0.0</v>
      </c>
      <c r="E98" s="19">
        <v>0.0</v>
      </c>
      <c r="F98" s="19">
        <v>13000.0</v>
      </c>
    </row>
    <row r="99" ht="12.75" customHeight="1">
      <c r="A99" s="18" t="s">
        <v>47</v>
      </c>
      <c r="B99" s="18" t="s">
        <v>48</v>
      </c>
      <c r="C99" s="19">
        <v>21462.0</v>
      </c>
      <c r="D99" s="19">
        <v>0.0</v>
      </c>
      <c r="E99" s="19">
        <v>0.0</v>
      </c>
      <c r="F99" s="19">
        <v>21462.0</v>
      </c>
    </row>
    <row r="100" ht="12.75" customHeight="1">
      <c r="A100" s="44" t="s">
        <v>124</v>
      </c>
      <c r="B100" s="44"/>
      <c r="C100" s="45">
        <v>17877.0</v>
      </c>
      <c r="D100" s="45">
        <v>1156.64</v>
      </c>
      <c r="E100" s="45">
        <v>6.47</v>
      </c>
      <c r="F100" s="45">
        <v>19033.64</v>
      </c>
    </row>
    <row r="101" ht="12.75" customHeight="1">
      <c r="A101" s="23" t="s">
        <v>69</v>
      </c>
      <c r="B101" s="23"/>
      <c r="C101" s="24">
        <v>4000.0</v>
      </c>
      <c r="D101" s="24">
        <v>0.0</v>
      </c>
      <c r="E101" s="24">
        <v>0.0</v>
      </c>
      <c r="F101" s="24">
        <v>4000.0</v>
      </c>
    </row>
    <row r="102" ht="12.75" customHeight="1">
      <c r="A102" s="6" t="s">
        <v>54</v>
      </c>
      <c r="B102" s="6" t="s">
        <v>18</v>
      </c>
      <c r="C102" s="8">
        <v>4000.0</v>
      </c>
      <c r="D102" s="8">
        <v>0.0</v>
      </c>
      <c r="E102" s="8">
        <v>0.0</v>
      </c>
      <c r="F102" s="8">
        <v>4000.0</v>
      </c>
    </row>
    <row r="103" ht="12.75" customHeight="1">
      <c r="A103" s="15" t="s">
        <v>115</v>
      </c>
      <c r="B103" s="15"/>
      <c r="C103" s="16">
        <v>4000.0</v>
      </c>
      <c r="D103" s="16">
        <v>0.0</v>
      </c>
      <c r="E103" s="16">
        <v>0.0</v>
      </c>
      <c r="F103" s="16">
        <v>4000.0</v>
      </c>
    </row>
    <row r="104" ht="12.75" customHeight="1">
      <c r="A104" s="46" t="s">
        <v>116</v>
      </c>
      <c r="B104" s="46"/>
      <c r="C104" s="47">
        <v>4000.0</v>
      </c>
      <c r="D104" s="47">
        <v>0.0</v>
      </c>
      <c r="E104" s="47">
        <v>0.0</v>
      </c>
      <c r="F104" s="47">
        <v>4000.0</v>
      </c>
    </row>
    <row r="105" ht="12.75" customHeight="1">
      <c r="A105" s="48" t="s">
        <v>117</v>
      </c>
      <c r="B105" s="48"/>
      <c r="C105" s="49">
        <v>4000.0</v>
      </c>
      <c r="D105" s="49">
        <v>0.0</v>
      </c>
      <c r="E105" s="49">
        <v>0.0</v>
      </c>
      <c r="F105" s="49">
        <v>4000.0</v>
      </c>
    </row>
    <row r="106" ht="12.75" customHeight="1">
      <c r="A106" s="18" t="s">
        <v>56</v>
      </c>
      <c r="B106" s="18" t="s">
        <v>57</v>
      </c>
      <c r="C106" s="19">
        <v>4000.0</v>
      </c>
      <c r="D106" s="19">
        <v>0.0</v>
      </c>
      <c r="E106" s="19">
        <v>0.0</v>
      </c>
      <c r="F106" s="19">
        <v>4000.0</v>
      </c>
    </row>
    <row r="107" ht="12.75" customHeight="1">
      <c r="A107" s="23" t="s">
        <v>70</v>
      </c>
      <c r="B107" s="23"/>
      <c r="C107" s="24">
        <v>3223.0</v>
      </c>
      <c r="D107" s="24">
        <v>454.06</v>
      </c>
      <c r="E107" s="24">
        <v>14.09</v>
      </c>
      <c r="F107" s="24">
        <v>3677.06</v>
      </c>
    </row>
    <row r="108" ht="12.75" customHeight="1">
      <c r="A108" s="6" t="s">
        <v>54</v>
      </c>
      <c r="B108" s="6" t="s">
        <v>18</v>
      </c>
      <c r="C108" s="8">
        <v>3223.0</v>
      </c>
      <c r="D108" s="8">
        <v>454.06</v>
      </c>
      <c r="E108" s="8">
        <v>14.09</v>
      </c>
      <c r="F108" s="8">
        <v>3677.06</v>
      </c>
    </row>
    <row r="109" ht="12.75" customHeight="1">
      <c r="A109" s="15" t="s">
        <v>115</v>
      </c>
      <c r="B109" s="15"/>
      <c r="C109" s="16">
        <v>3223.0</v>
      </c>
      <c r="D109" s="16">
        <v>454.06</v>
      </c>
      <c r="E109" s="16">
        <v>14.09</v>
      </c>
      <c r="F109" s="16">
        <v>3677.06</v>
      </c>
    </row>
    <row r="110" ht="12.75" customHeight="1">
      <c r="A110" s="46" t="s">
        <v>116</v>
      </c>
      <c r="B110" s="46"/>
      <c r="C110" s="47">
        <v>3223.0</v>
      </c>
      <c r="D110" s="47">
        <v>454.06</v>
      </c>
      <c r="E110" s="47">
        <v>14.09</v>
      </c>
      <c r="F110" s="47">
        <v>3677.06</v>
      </c>
    </row>
    <row r="111" ht="12.75" customHeight="1">
      <c r="A111" s="48" t="s">
        <v>117</v>
      </c>
      <c r="B111" s="48"/>
      <c r="C111" s="49">
        <v>3223.0</v>
      </c>
      <c r="D111" s="49">
        <v>454.06</v>
      </c>
      <c r="E111" s="49">
        <v>14.09</v>
      </c>
      <c r="F111" s="49">
        <v>3677.06</v>
      </c>
    </row>
    <row r="112" ht="12.75" customHeight="1">
      <c r="A112" s="18" t="s">
        <v>56</v>
      </c>
      <c r="B112" s="18" t="s">
        <v>57</v>
      </c>
      <c r="C112" s="19">
        <v>3223.0</v>
      </c>
      <c r="D112" s="19">
        <v>454.06</v>
      </c>
      <c r="E112" s="19">
        <v>14.09</v>
      </c>
      <c r="F112" s="19">
        <v>3677.06</v>
      </c>
    </row>
    <row r="113" ht="12.75" customHeight="1">
      <c r="A113" s="23" t="s">
        <v>72</v>
      </c>
      <c r="B113" s="23"/>
      <c r="C113" s="24">
        <v>8554.0</v>
      </c>
      <c r="D113" s="24">
        <v>200.0</v>
      </c>
      <c r="E113" s="24">
        <v>2.34</v>
      </c>
      <c r="F113" s="24">
        <v>8754.0</v>
      </c>
    </row>
    <row r="114" ht="12.75" customHeight="1">
      <c r="A114" s="6" t="s">
        <v>54</v>
      </c>
      <c r="B114" s="6" t="s">
        <v>18</v>
      </c>
      <c r="C114" s="8">
        <v>8554.0</v>
      </c>
      <c r="D114" s="8">
        <v>200.0</v>
      </c>
      <c r="E114" s="8">
        <v>2.34</v>
      </c>
      <c r="F114" s="8">
        <v>8754.0</v>
      </c>
    </row>
    <row r="115" ht="12.75" customHeight="1">
      <c r="A115" s="15" t="s">
        <v>115</v>
      </c>
      <c r="B115" s="15"/>
      <c r="C115" s="16">
        <v>8554.0</v>
      </c>
      <c r="D115" s="16">
        <v>200.0</v>
      </c>
      <c r="E115" s="16">
        <v>2.34</v>
      </c>
      <c r="F115" s="16">
        <v>8754.0</v>
      </c>
    </row>
    <row r="116" ht="12.75" customHeight="1">
      <c r="A116" s="46" t="s">
        <v>116</v>
      </c>
      <c r="B116" s="46"/>
      <c r="C116" s="47">
        <v>8554.0</v>
      </c>
      <c r="D116" s="47">
        <v>200.0</v>
      </c>
      <c r="E116" s="47">
        <v>2.34</v>
      </c>
      <c r="F116" s="47">
        <v>8754.0</v>
      </c>
    </row>
    <row r="117" ht="12.75" customHeight="1">
      <c r="A117" s="48" t="s">
        <v>117</v>
      </c>
      <c r="B117" s="48"/>
      <c r="C117" s="49">
        <v>8554.0</v>
      </c>
      <c r="D117" s="49">
        <v>200.0</v>
      </c>
      <c r="E117" s="49">
        <v>2.34</v>
      </c>
      <c r="F117" s="49">
        <v>8754.0</v>
      </c>
    </row>
    <row r="118" ht="12.75" customHeight="1">
      <c r="A118" s="18" t="s">
        <v>56</v>
      </c>
      <c r="B118" s="18" t="s">
        <v>57</v>
      </c>
      <c r="C118" s="19">
        <v>8554.0</v>
      </c>
      <c r="D118" s="19">
        <v>200.0</v>
      </c>
      <c r="E118" s="19">
        <v>2.34</v>
      </c>
      <c r="F118" s="19">
        <v>8754.0</v>
      </c>
    </row>
    <row r="119" ht="12.75" customHeight="1">
      <c r="A119" s="23" t="s">
        <v>77</v>
      </c>
      <c r="B119" s="23"/>
      <c r="C119" s="24">
        <v>2100.0</v>
      </c>
      <c r="D119" s="24">
        <v>502.58</v>
      </c>
      <c r="E119" s="24">
        <v>23.93</v>
      </c>
      <c r="F119" s="24">
        <v>2602.58</v>
      </c>
    </row>
    <row r="120" ht="12.75" customHeight="1">
      <c r="A120" s="6" t="s">
        <v>54</v>
      </c>
      <c r="B120" s="6" t="s">
        <v>18</v>
      </c>
      <c r="C120" s="8">
        <v>2100.0</v>
      </c>
      <c r="D120" s="8">
        <v>502.58</v>
      </c>
      <c r="E120" s="8">
        <v>23.93</v>
      </c>
      <c r="F120" s="8">
        <v>2602.58</v>
      </c>
    </row>
    <row r="121" ht="12.75" customHeight="1">
      <c r="A121" s="15" t="s">
        <v>115</v>
      </c>
      <c r="B121" s="15"/>
      <c r="C121" s="16">
        <v>2100.0</v>
      </c>
      <c r="D121" s="16">
        <v>502.58</v>
      </c>
      <c r="E121" s="16">
        <v>23.93</v>
      </c>
      <c r="F121" s="16">
        <v>2602.58</v>
      </c>
    </row>
    <row r="122" ht="12.75" customHeight="1">
      <c r="A122" s="46" t="s">
        <v>116</v>
      </c>
      <c r="B122" s="46"/>
      <c r="C122" s="47">
        <v>2100.0</v>
      </c>
      <c r="D122" s="47">
        <v>502.58</v>
      </c>
      <c r="E122" s="47">
        <v>23.93</v>
      </c>
      <c r="F122" s="47">
        <v>2602.58</v>
      </c>
    </row>
    <row r="123" ht="12.75" customHeight="1">
      <c r="A123" s="48" t="s">
        <v>117</v>
      </c>
      <c r="B123" s="48"/>
      <c r="C123" s="49">
        <v>2100.0</v>
      </c>
      <c r="D123" s="49">
        <v>502.58</v>
      </c>
      <c r="E123" s="49">
        <v>23.93</v>
      </c>
      <c r="F123" s="49">
        <v>2602.58</v>
      </c>
    </row>
    <row r="124" ht="12.75" customHeight="1">
      <c r="A124" s="18" t="s">
        <v>56</v>
      </c>
      <c r="B124" s="18" t="s">
        <v>57</v>
      </c>
      <c r="C124" s="19">
        <v>2100.0</v>
      </c>
      <c r="D124" s="19">
        <v>502.58</v>
      </c>
      <c r="E124" s="19">
        <v>23.93</v>
      </c>
      <c r="F124" s="19">
        <v>2602.58</v>
      </c>
    </row>
    <row r="125" ht="12.75" customHeight="1">
      <c r="A125" s="44" t="s">
        <v>125</v>
      </c>
      <c r="B125" s="44"/>
      <c r="C125" s="45">
        <v>16000.0</v>
      </c>
      <c r="D125" s="45">
        <v>0.0</v>
      </c>
      <c r="E125" s="45">
        <v>0.0</v>
      </c>
      <c r="F125" s="45">
        <v>16000.0</v>
      </c>
    </row>
    <row r="126" ht="12.75" customHeight="1">
      <c r="A126" s="23" t="s">
        <v>69</v>
      </c>
      <c r="B126" s="23"/>
      <c r="C126" s="24">
        <v>16000.0</v>
      </c>
      <c r="D126" s="24">
        <v>0.0</v>
      </c>
      <c r="E126" s="24">
        <v>0.0</v>
      </c>
      <c r="F126" s="24">
        <v>16000.0</v>
      </c>
    </row>
    <row r="127" ht="12.75" customHeight="1">
      <c r="A127" s="6" t="s">
        <v>43</v>
      </c>
      <c r="B127" s="6" t="s">
        <v>17</v>
      </c>
      <c r="C127" s="8">
        <v>16000.0</v>
      </c>
      <c r="D127" s="8">
        <v>0.0</v>
      </c>
      <c r="E127" s="8">
        <v>0.0</v>
      </c>
      <c r="F127" s="8">
        <v>16000.0</v>
      </c>
    </row>
    <row r="128" ht="12.75" customHeight="1">
      <c r="A128" s="15" t="s">
        <v>115</v>
      </c>
      <c r="B128" s="15"/>
      <c r="C128" s="16">
        <v>16000.0</v>
      </c>
      <c r="D128" s="16">
        <v>0.0</v>
      </c>
      <c r="E128" s="16">
        <v>0.0</v>
      </c>
      <c r="F128" s="16">
        <v>16000.0</v>
      </c>
    </row>
    <row r="129" ht="12.75" customHeight="1">
      <c r="A129" s="46" t="s">
        <v>116</v>
      </c>
      <c r="B129" s="46"/>
      <c r="C129" s="47">
        <v>16000.0</v>
      </c>
      <c r="D129" s="47">
        <v>0.0</v>
      </c>
      <c r="E129" s="47">
        <v>0.0</v>
      </c>
      <c r="F129" s="47">
        <v>16000.0</v>
      </c>
    </row>
    <row r="130" ht="12.75" customHeight="1">
      <c r="A130" s="48" t="s">
        <v>117</v>
      </c>
      <c r="B130" s="48"/>
      <c r="C130" s="49">
        <v>16000.0</v>
      </c>
      <c r="D130" s="49">
        <v>0.0</v>
      </c>
      <c r="E130" s="49">
        <v>0.0</v>
      </c>
      <c r="F130" s="49">
        <v>16000.0</v>
      </c>
    </row>
    <row r="131" ht="12.75" customHeight="1">
      <c r="A131" s="18" t="s">
        <v>47</v>
      </c>
      <c r="B131" s="18" t="s">
        <v>48</v>
      </c>
      <c r="C131" s="19">
        <v>16000.0</v>
      </c>
      <c r="D131" s="19">
        <v>0.0</v>
      </c>
      <c r="E131" s="19">
        <v>0.0</v>
      </c>
      <c r="F131" s="19">
        <v>16000.0</v>
      </c>
    </row>
    <row r="132" ht="12.75" customHeight="1">
      <c r="A132" s="44" t="s">
        <v>126</v>
      </c>
      <c r="B132" s="44"/>
      <c r="C132" s="45">
        <v>2400.0</v>
      </c>
      <c r="D132" s="45">
        <v>0.0</v>
      </c>
      <c r="E132" s="45">
        <v>0.0</v>
      </c>
      <c r="F132" s="45">
        <v>2400.0</v>
      </c>
    </row>
    <row r="133" ht="12.75" customHeight="1">
      <c r="A133" s="23" t="s">
        <v>77</v>
      </c>
      <c r="B133" s="23"/>
      <c r="C133" s="24">
        <v>2400.0</v>
      </c>
      <c r="D133" s="24">
        <v>0.0</v>
      </c>
      <c r="E133" s="24">
        <v>0.0</v>
      </c>
      <c r="F133" s="24">
        <v>2400.0</v>
      </c>
    </row>
    <row r="134" ht="12.75" customHeight="1">
      <c r="A134" s="6" t="s">
        <v>43</v>
      </c>
      <c r="B134" s="6" t="s">
        <v>17</v>
      </c>
      <c r="C134" s="8">
        <v>2400.0</v>
      </c>
      <c r="D134" s="8">
        <v>0.0</v>
      </c>
      <c r="E134" s="8">
        <v>0.0</v>
      </c>
      <c r="F134" s="8">
        <v>2400.0</v>
      </c>
    </row>
    <row r="135" ht="12.75" customHeight="1">
      <c r="A135" s="15" t="s">
        <v>115</v>
      </c>
      <c r="B135" s="15"/>
      <c r="C135" s="16">
        <v>2400.0</v>
      </c>
      <c r="D135" s="16">
        <v>0.0</v>
      </c>
      <c r="E135" s="16">
        <v>0.0</v>
      </c>
      <c r="F135" s="16">
        <v>2400.0</v>
      </c>
    </row>
    <row r="136" ht="12.75" customHeight="1">
      <c r="A136" s="46" t="s">
        <v>116</v>
      </c>
      <c r="B136" s="46"/>
      <c r="C136" s="47">
        <v>2400.0</v>
      </c>
      <c r="D136" s="47">
        <v>0.0</v>
      </c>
      <c r="E136" s="47">
        <v>0.0</v>
      </c>
      <c r="F136" s="47">
        <v>2400.0</v>
      </c>
    </row>
    <row r="137" ht="12.75" customHeight="1">
      <c r="A137" s="48" t="s">
        <v>117</v>
      </c>
      <c r="B137" s="48"/>
      <c r="C137" s="49">
        <v>2400.0</v>
      </c>
      <c r="D137" s="49">
        <v>0.0</v>
      </c>
      <c r="E137" s="49">
        <v>0.0</v>
      </c>
      <c r="F137" s="49">
        <v>2400.0</v>
      </c>
    </row>
    <row r="138" ht="12.75" customHeight="1">
      <c r="A138" s="18" t="s">
        <v>47</v>
      </c>
      <c r="B138" s="18" t="s">
        <v>48</v>
      </c>
      <c r="C138" s="19">
        <v>2400.0</v>
      </c>
      <c r="D138" s="19">
        <v>0.0</v>
      </c>
      <c r="E138" s="19">
        <v>0.0</v>
      </c>
      <c r="F138" s="19">
        <v>2400.0</v>
      </c>
    </row>
    <row r="139" ht="12.75" customHeight="1">
      <c r="A139" s="44" t="s">
        <v>127</v>
      </c>
      <c r="B139" s="44"/>
      <c r="C139" s="45">
        <v>550.0</v>
      </c>
      <c r="D139" s="45">
        <v>233.53</v>
      </c>
      <c r="E139" s="45">
        <v>42.46</v>
      </c>
      <c r="F139" s="45">
        <v>783.53</v>
      </c>
    </row>
    <row r="140" ht="12.75" customHeight="1">
      <c r="A140" s="23" t="s">
        <v>71</v>
      </c>
      <c r="B140" s="23"/>
      <c r="C140" s="24">
        <v>550.0</v>
      </c>
      <c r="D140" s="24">
        <v>233.53</v>
      </c>
      <c r="E140" s="24">
        <v>42.46</v>
      </c>
      <c r="F140" s="24">
        <v>783.53</v>
      </c>
    </row>
    <row r="141" ht="12.75" customHeight="1">
      <c r="A141" s="6" t="s">
        <v>43</v>
      </c>
      <c r="B141" s="6" t="s">
        <v>17</v>
      </c>
      <c r="C141" s="8">
        <v>550.0</v>
      </c>
      <c r="D141" s="8">
        <v>233.53</v>
      </c>
      <c r="E141" s="8">
        <v>42.46</v>
      </c>
      <c r="F141" s="8">
        <v>783.53</v>
      </c>
    </row>
    <row r="142" ht="12.75" customHeight="1">
      <c r="A142" s="15" t="s">
        <v>115</v>
      </c>
      <c r="B142" s="15"/>
      <c r="C142" s="16">
        <v>550.0</v>
      </c>
      <c r="D142" s="16">
        <v>233.53</v>
      </c>
      <c r="E142" s="16">
        <v>42.46</v>
      </c>
      <c r="F142" s="16">
        <v>783.53</v>
      </c>
    </row>
    <row r="143" ht="12.75" customHeight="1">
      <c r="A143" s="46" t="s">
        <v>116</v>
      </c>
      <c r="B143" s="46"/>
      <c r="C143" s="47">
        <v>550.0</v>
      </c>
      <c r="D143" s="47">
        <v>233.53</v>
      </c>
      <c r="E143" s="47">
        <v>42.46</v>
      </c>
      <c r="F143" s="47">
        <v>783.53</v>
      </c>
    </row>
    <row r="144" ht="12.75" customHeight="1">
      <c r="A144" s="48" t="s">
        <v>117</v>
      </c>
      <c r="B144" s="48"/>
      <c r="C144" s="49">
        <v>550.0</v>
      </c>
      <c r="D144" s="49">
        <v>233.53</v>
      </c>
      <c r="E144" s="49">
        <v>42.46</v>
      </c>
      <c r="F144" s="49">
        <v>783.53</v>
      </c>
    </row>
    <row r="145" ht="12.75" customHeight="1">
      <c r="A145" s="18" t="s">
        <v>47</v>
      </c>
      <c r="B145" s="18" t="s">
        <v>48</v>
      </c>
      <c r="C145" s="19">
        <v>550.0</v>
      </c>
      <c r="D145" s="19">
        <v>233.53</v>
      </c>
      <c r="E145" s="19">
        <v>42.46</v>
      </c>
      <c r="F145" s="19">
        <v>783.53</v>
      </c>
    </row>
    <row r="146" ht="12.75" customHeight="1">
      <c r="A146" s="44" t="s">
        <v>128</v>
      </c>
      <c r="B146" s="44"/>
      <c r="C146" s="45">
        <v>575.0</v>
      </c>
      <c r="D146" s="45">
        <v>99.0</v>
      </c>
      <c r="E146" s="45">
        <v>17.22</v>
      </c>
      <c r="F146" s="45">
        <v>674.0</v>
      </c>
    </row>
    <row r="147" ht="12.75" customHeight="1">
      <c r="A147" s="23" t="s">
        <v>72</v>
      </c>
      <c r="B147" s="23"/>
      <c r="C147" s="24">
        <v>173.0</v>
      </c>
      <c r="D147" s="24">
        <v>0.0</v>
      </c>
      <c r="E147" s="24">
        <v>0.0</v>
      </c>
      <c r="F147" s="24">
        <v>173.0</v>
      </c>
    </row>
    <row r="148" ht="12.75" customHeight="1">
      <c r="A148" s="6" t="s">
        <v>43</v>
      </c>
      <c r="B148" s="6" t="s">
        <v>17</v>
      </c>
      <c r="C148" s="8">
        <v>173.0</v>
      </c>
      <c r="D148" s="8">
        <v>0.0</v>
      </c>
      <c r="E148" s="8">
        <v>0.0</v>
      </c>
      <c r="F148" s="8">
        <v>173.0</v>
      </c>
    </row>
    <row r="149" ht="12.75" customHeight="1">
      <c r="A149" s="15" t="s">
        <v>115</v>
      </c>
      <c r="B149" s="15"/>
      <c r="C149" s="16">
        <v>173.0</v>
      </c>
      <c r="D149" s="16">
        <v>0.0</v>
      </c>
      <c r="E149" s="16">
        <v>0.0</v>
      </c>
      <c r="F149" s="16">
        <v>173.0</v>
      </c>
    </row>
    <row r="150" ht="12.75" customHeight="1">
      <c r="A150" s="46" t="s">
        <v>116</v>
      </c>
      <c r="B150" s="46"/>
      <c r="C150" s="47">
        <v>173.0</v>
      </c>
      <c r="D150" s="47">
        <v>0.0</v>
      </c>
      <c r="E150" s="47">
        <v>0.0</v>
      </c>
      <c r="F150" s="47">
        <v>173.0</v>
      </c>
    </row>
    <row r="151" ht="12.75" customHeight="1">
      <c r="A151" s="48" t="s">
        <v>117</v>
      </c>
      <c r="B151" s="48"/>
      <c r="C151" s="49">
        <v>173.0</v>
      </c>
      <c r="D151" s="49">
        <v>0.0</v>
      </c>
      <c r="E151" s="49">
        <v>0.0</v>
      </c>
      <c r="F151" s="49">
        <v>173.0</v>
      </c>
    </row>
    <row r="152" ht="12.75" customHeight="1">
      <c r="A152" s="18" t="s">
        <v>45</v>
      </c>
      <c r="B152" s="18" t="s">
        <v>46</v>
      </c>
      <c r="C152" s="19">
        <v>173.0</v>
      </c>
      <c r="D152" s="19">
        <v>0.0</v>
      </c>
      <c r="E152" s="19">
        <v>0.0</v>
      </c>
      <c r="F152" s="19">
        <v>173.0</v>
      </c>
    </row>
    <row r="153" ht="12.75" customHeight="1">
      <c r="A153" s="23" t="s">
        <v>74</v>
      </c>
      <c r="B153" s="23"/>
      <c r="C153" s="24">
        <v>402.0</v>
      </c>
      <c r="D153" s="24">
        <v>99.0</v>
      </c>
      <c r="E153" s="24">
        <v>24.63</v>
      </c>
      <c r="F153" s="24">
        <v>501.0</v>
      </c>
    </row>
    <row r="154" ht="12.75" customHeight="1">
      <c r="A154" s="6" t="s">
        <v>43</v>
      </c>
      <c r="B154" s="6" t="s">
        <v>17</v>
      </c>
      <c r="C154" s="8">
        <v>402.0</v>
      </c>
      <c r="D154" s="8">
        <v>99.0</v>
      </c>
      <c r="E154" s="8">
        <v>24.63</v>
      </c>
      <c r="F154" s="8">
        <v>501.0</v>
      </c>
    </row>
    <row r="155" ht="12.75" customHeight="1">
      <c r="A155" s="15" t="s">
        <v>115</v>
      </c>
      <c r="B155" s="15"/>
      <c r="C155" s="16">
        <v>402.0</v>
      </c>
      <c r="D155" s="16">
        <v>99.0</v>
      </c>
      <c r="E155" s="16">
        <v>24.63</v>
      </c>
      <c r="F155" s="16">
        <v>501.0</v>
      </c>
    </row>
    <row r="156" ht="12.75" customHeight="1">
      <c r="A156" s="46" t="s">
        <v>116</v>
      </c>
      <c r="B156" s="46"/>
      <c r="C156" s="47">
        <v>402.0</v>
      </c>
      <c r="D156" s="47">
        <v>99.0</v>
      </c>
      <c r="E156" s="47">
        <v>24.63</v>
      </c>
      <c r="F156" s="47">
        <v>501.0</v>
      </c>
    </row>
    <row r="157" ht="12.75" customHeight="1">
      <c r="A157" s="48" t="s">
        <v>117</v>
      </c>
      <c r="B157" s="48"/>
      <c r="C157" s="49">
        <v>402.0</v>
      </c>
      <c r="D157" s="49">
        <v>99.0</v>
      </c>
      <c r="E157" s="49">
        <v>24.63</v>
      </c>
      <c r="F157" s="49">
        <v>501.0</v>
      </c>
    </row>
    <row r="158" ht="12.75" customHeight="1">
      <c r="A158" s="18" t="s">
        <v>45</v>
      </c>
      <c r="B158" s="18" t="s">
        <v>46</v>
      </c>
      <c r="C158" s="19">
        <v>196.0</v>
      </c>
      <c r="D158" s="19">
        <v>-38.0</v>
      </c>
      <c r="E158" s="19">
        <v>-19.39</v>
      </c>
      <c r="F158" s="19">
        <v>158.0</v>
      </c>
    </row>
    <row r="159" ht="12.75" customHeight="1">
      <c r="A159" s="18" t="s">
        <v>47</v>
      </c>
      <c r="B159" s="18" t="s">
        <v>48</v>
      </c>
      <c r="C159" s="19">
        <v>206.0</v>
      </c>
      <c r="D159" s="19">
        <v>137.0</v>
      </c>
      <c r="E159" s="19">
        <v>66.5</v>
      </c>
      <c r="F159" s="19">
        <v>343.0</v>
      </c>
    </row>
    <row r="160" ht="12.75" customHeight="1">
      <c r="A160" s="44" t="s">
        <v>129</v>
      </c>
      <c r="B160" s="44"/>
      <c r="C160" s="45">
        <v>703.0</v>
      </c>
      <c r="D160" s="45">
        <v>0.0</v>
      </c>
      <c r="E160" s="45">
        <v>0.0</v>
      </c>
      <c r="F160" s="45">
        <v>703.0</v>
      </c>
    </row>
    <row r="161" ht="12.75" customHeight="1">
      <c r="A161" s="23" t="s">
        <v>70</v>
      </c>
      <c r="B161" s="23"/>
      <c r="C161" s="24">
        <v>5.0</v>
      </c>
      <c r="D161" s="24">
        <v>0.0</v>
      </c>
      <c r="E161" s="24">
        <v>0.0</v>
      </c>
      <c r="F161" s="24">
        <v>5.0</v>
      </c>
    </row>
    <row r="162" ht="12.75" customHeight="1">
      <c r="A162" s="6" t="s">
        <v>43</v>
      </c>
      <c r="B162" s="6" t="s">
        <v>17</v>
      </c>
      <c r="C162" s="8">
        <v>5.0</v>
      </c>
      <c r="D162" s="8">
        <v>0.0</v>
      </c>
      <c r="E162" s="8">
        <v>0.0</v>
      </c>
      <c r="F162" s="8">
        <v>5.0</v>
      </c>
    </row>
    <row r="163" ht="12.75" customHeight="1">
      <c r="A163" s="15" t="s">
        <v>115</v>
      </c>
      <c r="B163" s="15"/>
      <c r="C163" s="16">
        <v>5.0</v>
      </c>
      <c r="D163" s="16">
        <v>0.0</v>
      </c>
      <c r="E163" s="16">
        <v>0.0</v>
      </c>
      <c r="F163" s="16">
        <v>5.0</v>
      </c>
    </row>
    <row r="164" ht="12.75" customHeight="1">
      <c r="A164" s="46" t="s">
        <v>116</v>
      </c>
      <c r="B164" s="46"/>
      <c r="C164" s="47">
        <v>5.0</v>
      </c>
      <c r="D164" s="47">
        <v>0.0</v>
      </c>
      <c r="E164" s="47">
        <v>0.0</v>
      </c>
      <c r="F164" s="47">
        <v>5.0</v>
      </c>
    </row>
    <row r="165" ht="12.75" customHeight="1">
      <c r="A165" s="48" t="s">
        <v>117</v>
      </c>
      <c r="B165" s="48"/>
      <c r="C165" s="49">
        <v>5.0</v>
      </c>
      <c r="D165" s="49">
        <v>0.0</v>
      </c>
      <c r="E165" s="49">
        <v>0.0</v>
      </c>
      <c r="F165" s="49">
        <v>5.0</v>
      </c>
    </row>
    <row r="166" ht="12.75" customHeight="1">
      <c r="A166" s="18" t="s">
        <v>52</v>
      </c>
      <c r="B166" s="18" t="s">
        <v>53</v>
      </c>
      <c r="C166" s="19">
        <v>5.0</v>
      </c>
      <c r="D166" s="19">
        <v>0.0</v>
      </c>
      <c r="E166" s="19">
        <v>0.0</v>
      </c>
      <c r="F166" s="19">
        <v>5.0</v>
      </c>
    </row>
    <row r="167" ht="12.75" customHeight="1">
      <c r="A167" s="23" t="s">
        <v>72</v>
      </c>
      <c r="B167" s="23"/>
      <c r="C167" s="24">
        <v>698.0</v>
      </c>
      <c r="D167" s="24">
        <v>0.0</v>
      </c>
      <c r="E167" s="24">
        <v>0.0</v>
      </c>
      <c r="F167" s="24">
        <v>698.0</v>
      </c>
    </row>
    <row r="168" ht="12.75" customHeight="1">
      <c r="A168" s="6" t="s">
        <v>43</v>
      </c>
      <c r="B168" s="6" t="s">
        <v>17</v>
      </c>
      <c r="C168" s="8">
        <v>698.0</v>
      </c>
      <c r="D168" s="8">
        <v>0.0</v>
      </c>
      <c r="E168" s="8">
        <v>0.0</v>
      </c>
      <c r="F168" s="8">
        <v>698.0</v>
      </c>
    </row>
    <row r="169" ht="12.75" customHeight="1">
      <c r="A169" s="15" t="s">
        <v>115</v>
      </c>
      <c r="B169" s="15"/>
      <c r="C169" s="16">
        <v>698.0</v>
      </c>
      <c r="D169" s="16">
        <v>0.0</v>
      </c>
      <c r="E169" s="16">
        <v>0.0</v>
      </c>
      <c r="F169" s="16">
        <v>698.0</v>
      </c>
    </row>
    <row r="170" ht="12.75" customHeight="1">
      <c r="A170" s="46" t="s">
        <v>116</v>
      </c>
      <c r="B170" s="46"/>
      <c r="C170" s="47">
        <v>698.0</v>
      </c>
      <c r="D170" s="47">
        <v>0.0</v>
      </c>
      <c r="E170" s="47">
        <v>0.0</v>
      </c>
      <c r="F170" s="47">
        <v>698.0</v>
      </c>
    </row>
    <row r="171" ht="12.75" customHeight="1">
      <c r="A171" s="48" t="s">
        <v>117</v>
      </c>
      <c r="B171" s="48"/>
      <c r="C171" s="49">
        <v>698.0</v>
      </c>
      <c r="D171" s="49">
        <v>0.0</v>
      </c>
      <c r="E171" s="49">
        <v>0.0</v>
      </c>
      <c r="F171" s="49">
        <v>698.0</v>
      </c>
    </row>
    <row r="172" ht="12.75" customHeight="1">
      <c r="A172" s="18" t="s">
        <v>52</v>
      </c>
      <c r="B172" s="18" t="s">
        <v>53</v>
      </c>
      <c r="C172" s="19">
        <v>698.0</v>
      </c>
      <c r="D172" s="19">
        <v>0.0</v>
      </c>
      <c r="E172" s="19">
        <v>0.0</v>
      </c>
      <c r="F172" s="19">
        <v>698.0</v>
      </c>
    </row>
    <row r="173" ht="12.75" customHeight="1">
      <c r="A173" s="44" t="s">
        <v>130</v>
      </c>
      <c r="B173" s="44"/>
      <c r="C173" s="45">
        <v>3251.0</v>
      </c>
      <c r="D173" s="45">
        <v>482.2</v>
      </c>
      <c r="E173" s="45">
        <v>14.83</v>
      </c>
      <c r="F173" s="45">
        <v>3733.2</v>
      </c>
    </row>
    <row r="174" ht="12.75" customHeight="1">
      <c r="A174" s="23" t="s">
        <v>72</v>
      </c>
      <c r="B174" s="23"/>
      <c r="C174" s="24">
        <v>248.0</v>
      </c>
      <c r="D174" s="24">
        <v>80.2</v>
      </c>
      <c r="E174" s="24">
        <v>32.34</v>
      </c>
      <c r="F174" s="24">
        <v>328.2</v>
      </c>
    </row>
    <row r="175" ht="12.75" customHeight="1">
      <c r="A175" s="6" t="s">
        <v>43</v>
      </c>
      <c r="B175" s="6" t="s">
        <v>17</v>
      </c>
      <c r="C175" s="8">
        <v>248.0</v>
      </c>
      <c r="D175" s="8">
        <v>80.2</v>
      </c>
      <c r="E175" s="8">
        <v>32.34</v>
      </c>
      <c r="F175" s="8">
        <v>328.2</v>
      </c>
    </row>
    <row r="176" ht="12.75" customHeight="1">
      <c r="A176" s="15" t="s">
        <v>115</v>
      </c>
      <c r="B176" s="15"/>
      <c r="C176" s="16">
        <v>248.0</v>
      </c>
      <c r="D176" s="16">
        <v>80.2</v>
      </c>
      <c r="E176" s="16">
        <v>32.34</v>
      </c>
      <c r="F176" s="16">
        <v>328.2</v>
      </c>
    </row>
    <row r="177" ht="12.75" customHeight="1">
      <c r="A177" s="46" t="s">
        <v>116</v>
      </c>
      <c r="B177" s="46"/>
      <c r="C177" s="47">
        <v>248.0</v>
      </c>
      <c r="D177" s="47">
        <v>80.2</v>
      </c>
      <c r="E177" s="47">
        <v>32.34</v>
      </c>
      <c r="F177" s="47">
        <v>328.2</v>
      </c>
    </row>
    <row r="178" ht="12.75" customHeight="1">
      <c r="A178" s="48" t="s">
        <v>117</v>
      </c>
      <c r="B178" s="48"/>
      <c r="C178" s="49">
        <v>248.0</v>
      </c>
      <c r="D178" s="49">
        <v>80.2</v>
      </c>
      <c r="E178" s="49">
        <v>32.34</v>
      </c>
      <c r="F178" s="49">
        <v>328.2</v>
      </c>
    </row>
    <row r="179" ht="12.75" customHeight="1">
      <c r="A179" s="18" t="s">
        <v>47</v>
      </c>
      <c r="B179" s="18" t="s">
        <v>48</v>
      </c>
      <c r="C179" s="19">
        <v>248.0</v>
      </c>
      <c r="D179" s="19">
        <v>80.2</v>
      </c>
      <c r="E179" s="19">
        <v>32.34</v>
      </c>
      <c r="F179" s="19">
        <v>328.2</v>
      </c>
    </row>
    <row r="180" ht="12.75" customHeight="1">
      <c r="A180" s="23" t="s">
        <v>75</v>
      </c>
      <c r="B180" s="23"/>
      <c r="C180" s="24">
        <v>3003.0</v>
      </c>
      <c r="D180" s="24">
        <v>402.0</v>
      </c>
      <c r="E180" s="24">
        <v>13.39</v>
      </c>
      <c r="F180" s="24">
        <v>3405.0</v>
      </c>
    </row>
    <row r="181" ht="12.75" customHeight="1">
      <c r="A181" s="6" t="s">
        <v>43</v>
      </c>
      <c r="B181" s="6" t="s">
        <v>17</v>
      </c>
      <c r="C181" s="8">
        <v>3003.0</v>
      </c>
      <c r="D181" s="8">
        <v>402.0</v>
      </c>
      <c r="E181" s="8">
        <v>13.39</v>
      </c>
      <c r="F181" s="8">
        <v>3405.0</v>
      </c>
    </row>
    <row r="182" ht="12.75" customHeight="1">
      <c r="A182" s="15" t="s">
        <v>115</v>
      </c>
      <c r="B182" s="15"/>
      <c r="C182" s="16">
        <v>3003.0</v>
      </c>
      <c r="D182" s="16">
        <v>402.0</v>
      </c>
      <c r="E182" s="16">
        <v>13.39</v>
      </c>
      <c r="F182" s="16">
        <v>3405.0</v>
      </c>
    </row>
    <row r="183" ht="12.75" customHeight="1">
      <c r="A183" s="46" t="s">
        <v>116</v>
      </c>
      <c r="B183" s="46"/>
      <c r="C183" s="47">
        <v>3003.0</v>
      </c>
      <c r="D183" s="47">
        <v>402.0</v>
      </c>
      <c r="E183" s="47">
        <v>13.39</v>
      </c>
      <c r="F183" s="47">
        <v>3405.0</v>
      </c>
    </row>
    <row r="184" ht="12.75" customHeight="1">
      <c r="A184" s="48" t="s">
        <v>117</v>
      </c>
      <c r="B184" s="48"/>
      <c r="C184" s="49">
        <v>3003.0</v>
      </c>
      <c r="D184" s="49">
        <v>402.0</v>
      </c>
      <c r="E184" s="49">
        <v>13.39</v>
      </c>
      <c r="F184" s="49">
        <v>3405.0</v>
      </c>
    </row>
    <row r="185" ht="12.75" customHeight="1">
      <c r="A185" s="18" t="s">
        <v>47</v>
      </c>
      <c r="B185" s="18" t="s">
        <v>48</v>
      </c>
      <c r="C185" s="19">
        <v>3003.0</v>
      </c>
      <c r="D185" s="19">
        <v>402.0</v>
      </c>
      <c r="E185" s="19">
        <v>13.39</v>
      </c>
      <c r="F185" s="19">
        <v>3405.0</v>
      </c>
    </row>
    <row r="186" ht="12.75" customHeight="1">
      <c r="A186" s="44" t="s">
        <v>131</v>
      </c>
      <c r="B186" s="44"/>
      <c r="C186" s="45">
        <v>0.0</v>
      </c>
      <c r="D186" s="45">
        <v>1488.0</v>
      </c>
      <c r="E186" s="45">
        <v>100.0</v>
      </c>
      <c r="F186" s="45">
        <v>1488.0</v>
      </c>
    </row>
    <row r="187" ht="12.75" customHeight="1">
      <c r="A187" s="23" t="s">
        <v>72</v>
      </c>
      <c r="B187" s="23"/>
      <c r="C187" s="24">
        <v>0.0</v>
      </c>
      <c r="D187" s="24">
        <v>84.0</v>
      </c>
      <c r="E187" s="24">
        <v>100.0</v>
      </c>
      <c r="F187" s="24">
        <v>84.0</v>
      </c>
    </row>
    <row r="188" ht="12.75" customHeight="1">
      <c r="A188" s="6" t="s">
        <v>43</v>
      </c>
      <c r="B188" s="6" t="s">
        <v>17</v>
      </c>
      <c r="C188" s="8">
        <v>0.0</v>
      </c>
      <c r="D188" s="8">
        <v>84.0</v>
      </c>
      <c r="E188" s="8">
        <v>100.0</v>
      </c>
      <c r="F188" s="8">
        <v>84.0</v>
      </c>
    </row>
    <row r="189" ht="12.75" customHeight="1">
      <c r="A189" s="15" t="s">
        <v>115</v>
      </c>
      <c r="B189" s="15"/>
      <c r="C189" s="16">
        <v>0.0</v>
      </c>
      <c r="D189" s="16">
        <v>84.0</v>
      </c>
      <c r="E189" s="16">
        <v>100.0</v>
      </c>
      <c r="F189" s="16">
        <v>84.0</v>
      </c>
    </row>
    <row r="190" ht="12.75" customHeight="1">
      <c r="A190" s="46" t="s">
        <v>116</v>
      </c>
      <c r="B190" s="46"/>
      <c r="C190" s="47">
        <v>0.0</v>
      </c>
      <c r="D190" s="47">
        <v>84.0</v>
      </c>
      <c r="E190" s="47">
        <v>100.0</v>
      </c>
      <c r="F190" s="47">
        <v>84.0</v>
      </c>
    </row>
    <row r="191" ht="12.75" customHeight="1">
      <c r="A191" s="48" t="s">
        <v>117</v>
      </c>
      <c r="B191" s="48"/>
      <c r="C191" s="49">
        <v>0.0</v>
      </c>
      <c r="D191" s="49">
        <v>84.0</v>
      </c>
      <c r="E191" s="49">
        <v>100.0</v>
      </c>
      <c r="F191" s="49">
        <v>84.0</v>
      </c>
    </row>
    <row r="192" ht="12.75" customHeight="1">
      <c r="A192" s="18" t="s">
        <v>47</v>
      </c>
      <c r="B192" s="18" t="s">
        <v>48</v>
      </c>
      <c r="C192" s="19">
        <v>0.0</v>
      </c>
      <c r="D192" s="19">
        <v>84.0</v>
      </c>
      <c r="E192" s="19">
        <v>100.0</v>
      </c>
      <c r="F192" s="19">
        <v>84.0</v>
      </c>
    </row>
    <row r="193" ht="12.75" customHeight="1">
      <c r="A193" s="23" t="s">
        <v>75</v>
      </c>
      <c r="B193" s="23"/>
      <c r="C193" s="24">
        <v>0.0</v>
      </c>
      <c r="D193" s="24">
        <v>1404.0</v>
      </c>
      <c r="E193" s="24">
        <v>100.0</v>
      </c>
      <c r="F193" s="24">
        <v>1404.0</v>
      </c>
    </row>
    <row r="194" ht="12.75" customHeight="1">
      <c r="A194" s="6" t="s">
        <v>43</v>
      </c>
      <c r="B194" s="6" t="s">
        <v>17</v>
      </c>
      <c r="C194" s="8">
        <v>0.0</v>
      </c>
      <c r="D194" s="8">
        <v>1404.0</v>
      </c>
      <c r="E194" s="8">
        <v>100.0</v>
      </c>
      <c r="F194" s="8">
        <v>1404.0</v>
      </c>
    </row>
    <row r="195" ht="12.75" customHeight="1">
      <c r="A195" s="15" t="s">
        <v>115</v>
      </c>
      <c r="B195" s="15"/>
      <c r="C195" s="16">
        <v>0.0</v>
      </c>
      <c r="D195" s="16">
        <v>1404.0</v>
      </c>
      <c r="E195" s="16">
        <v>100.0</v>
      </c>
      <c r="F195" s="16">
        <v>1404.0</v>
      </c>
    </row>
    <row r="196" ht="12.75" customHeight="1">
      <c r="A196" s="46" t="s">
        <v>116</v>
      </c>
      <c r="B196" s="46"/>
      <c r="C196" s="47">
        <v>0.0</v>
      </c>
      <c r="D196" s="47">
        <v>1404.0</v>
      </c>
      <c r="E196" s="47">
        <v>100.0</v>
      </c>
      <c r="F196" s="47">
        <v>1404.0</v>
      </c>
    </row>
    <row r="197" ht="12.75" customHeight="1">
      <c r="A197" s="48" t="s">
        <v>117</v>
      </c>
      <c r="B197" s="48"/>
      <c r="C197" s="49">
        <v>0.0</v>
      </c>
      <c r="D197" s="49">
        <v>1404.0</v>
      </c>
      <c r="E197" s="49">
        <v>100.0</v>
      </c>
      <c r="F197" s="49">
        <v>1404.0</v>
      </c>
    </row>
    <row r="198" ht="12.75" customHeight="1">
      <c r="A198" s="18" t="s">
        <v>47</v>
      </c>
      <c r="B198" s="18" t="s">
        <v>48</v>
      </c>
      <c r="C198" s="19">
        <v>0.0</v>
      </c>
      <c r="D198" s="19">
        <v>1404.0</v>
      </c>
      <c r="E198" s="19">
        <v>100.0</v>
      </c>
      <c r="F198" s="19">
        <v>1404.0</v>
      </c>
    </row>
    <row r="199" ht="12.75" customHeight="1">
      <c r="A199" s="44" t="s">
        <v>132</v>
      </c>
      <c r="B199" s="44"/>
      <c r="C199" s="45">
        <v>73314.0</v>
      </c>
      <c r="D199" s="45">
        <v>0.0</v>
      </c>
      <c r="E199" s="45">
        <v>0.0</v>
      </c>
      <c r="F199" s="45">
        <v>73314.0</v>
      </c>
    </row>
    <row r="200" ht="12.75" customHeight="1">
      <c r="A200" s="23" t="s">
        <v>67</v>
      </c>
      <c r="B200" s="23"/>
      <c r="C200" s="24">
        <v>16761.0</v>
      </c>
      <c r="D200" s="24">
        <v>0.0</v>
      </c>
      <c r="E200" s="24">
        <v>0.0</v>
      </c>
      <c r="F200" s="24">
        <v>16761.0</v>
      </c>
    </row>
    <row r="201" ht="12.75" customHeight="1">
      <c r="A201" s="6" t="s">
        <v>43</v>
      </c>
      <c r="B201" s="6" t="s">
        <v>17</v>
      </c>
      <c r="C201" s="8">
        <v>16761.0</v>
      </c>
      <c r="D201" s="8">
        <v>0.0</v>
      </c>
      <c r="E201" s="8">
        <v>0.0</v>
      </c>
      <c r="F201" s="8">
        <v>16761.0</v>
      </c>
    </row>
    <row r="202" ht="12.75" customHeight="1">
      <c r="A202" s="15" t="s">
        <v>115</v>
      </c>
      <c r="B202" s="15"/>
      <c r="C202" s="16">
        <v>16761.0</v>
      </c>
      <c r="D202" s="16">
        <v>0.0</v>
      </c>
      <c r="E202" s="16">
        <v>0.0</v>
      </c>
      <c r="F202" s="16">
        <v>16761.0</v>
      </c>
    </row>
    <row r="203" ht="12.75" customHeight="1">
      <c r="A203" s="46" t="s">
        <v>116</v>
      </c>
      <c r="B203" s="46"/>
      <c r="C203" s="47">
        <v>16761.0</v>
      </c>
      <c r="D203" s="47">
        <v>0.0</v>
      </c>
      <c r="E203" s="47">
        <v>0.0</v>
      </c>
      <c r="F203" s="47">
        <v>16761.0</v>
      </c>
    </row>
    <row r="204" ht="12.75" customHeight="1">
      <c r="A204" s="48" t="s">
        <v>117</v>
      </c>
      <c r="B204" s="48"/>
      <c r="C204" s="49">
        <v>16761.0</v>
      </c>
      <c r="D204" s="49">
        <v>0.0</v>
      </c>
      <c r="E204" s="49">
        <v>0.0</v>
      </c>
      <c r="F204" s="49">
        <v>16761.0</v>
      </c>
    </row>
    <row r="205" ht="12.75" customHeight="1">
      <c r="A205" s="18" t="s">
        <v>45</v>
      </c>
      <c r="B205" s="18" t="s">
        <v>46</v>
      </c>
      <c r="C205" s="19">
        <v>16371.0</v>
      </c>
      <c r="D205" s="19">
        <v>0.0</v>
      </c>
      <c r="E205" s="19">
        <v>0.0</v>
      </c>
      <c r="F205" s="19">
        <v>16371.0</v>
      </c>
    </row>
    <row r="206" ht="12.75" customHeight="1">
      <c r="A206" s="18" t="s">
        <v>47</v>
      </c>
      <c r="B206" s="18" t="s">
        <v>48</v>
      </c>
      <c r="C206" s="19">
        <v>390.0</v>
      </c>
      <c r="D206" s="19">
        <v>0.0</v>
      </c>
      <c r="E206" s="19">
        <v>0.0</v>
      </c>
      <c r="F206" s="19">
        <v>390.0</v>
      </c>
    </row>
    <row r="207" ht="12.75" customHeight="1">
      <c r="A207" s="23" t="s">
        <v>72</v>
      </c>
      <c r="B207" s="23"/>
      <c r="C207" s="24">
        <v>22721.0</v>
      </c>
      <c r="D207" s="24">
        <v>0.0</v>
      </c>
      <c r="E207" s="24">
        <v>0.0</v>
      </c>
      <c r="F207" s="24">
        <v>22721.0</v>
      </c>
    </row>
    <row r="208" ht="12.75" customHeight="1">
      <c r="A208" s="6" t="s">
        <v>43</v>
      </c>
      <c r="B208" s="6" t="s">
        <v>17</v>
      </c>
      <c r="C208" s="8">
        <v>22721.0</v>
      </c>
      <c r="D208" s="8">
        <v>0.0</v>
      </c>
      <c r="E208" s="8">
        <v>0.0</v>
      </c>
      <c r="F208" s="8">
        <v>22721.0</v>
      </c>
    </row>
    <row r="209" ht="12.75" customHeight="1">
      <c r="A209" s="15" t="s">
        <v>115</v>
      </c>
      <c r="B209" s="15"/>
      <c r="C209" s="16">
        <v>22721.0</v>
      </c>
      <c r="D209" s="16">
        <v>0.0</v>
      </c>
      <c r="E209" s="16">
        <v>0.0</v>
      </c>
      <c r="F209" s="16">
        <v>22721.0</v>
      </c>
    </row>
    <row r="210" ht="12.75" customHeight="1">
      <c r="A210" s="46" t="s">
        <v>116</v>
      </c>
      <c r="B210" s="46"/>
      <c r="C210" s="47">
        <v>22721.0</v>
      </c>
      <c r="D210" s="47">
        <v>0.0</v>
      </c>
      <c r="E210" s="47">
        <v>0.0</v>
      </c>
      <c r="F210" s="47">
        <v>22721.0</v>
      </c>
    </row>
    <row r="211" ht="12.75" customHeight="1">
      <c r="A211" s="48" t="s">
        <v>117</v>
      </c>
      <c r="B211" s="48"/>
      <c r="C211" s="49">
        <v>22721.0</v>
      </c>
      <c r="D211" s="49">
        <v>0.0</v>
      </c>
      <c r="E211" s="49">
        <v>0.0</v>
      </c>
      <c r="F211" s="49">
        <v>22721.0</v>
      </c>
    </row>
    <row r="212" ht="12.75" customHeight="1">
      <c r="A212" s="18" t="s">
        <v>45</v>
      </c>
      <c r="B212" s="18" t="s">
        <v>46</v>
      </c>
      <c r="C212" s="19">
        <v>22196.0</v>
      </c>
      <c r="D212" s="19">
        <v>0.0</v>
      </c>
      <c r="E212" s="19">
        <v>0.0</v>
      </c>
      <c r="F212" s="19">
        <v>22196.0</v>
      </c>
    </row>
    <row r="213" ht="12.75" customHeight="1">
      <c r="A213" s="18" t="s">
        <v>47</v>
      </c>
      <c r="B213" s="18" t="s">
        <v>48</v>
      </c>
      <c r="C213" s="19">
        <v>525.0</v>
      </c>
      <c r="D213" s="19">
        <v>0.0</v>
      </c>
      <c r="E213" s="19">
        <v>0.0</v>
      </c>
      <c r="F213" s="19">
        <v>525.0</v>
      </c>
    </row>
    <row r="214" ht="12.75" customHeight="1">
      <c r="A214" s="23" t="s">
        <v>76</v>
      </c>
      <c r="B214" s="23"/>
      <c r="C214" s="24">
        <v>33832.0</v>
      </c>
      <c r="D214" s="24">
        <v>0.0</v>
      </c>
      <c r="E214" s="24">
        <v>0.0</v>
      </c>
      <c r="F214" s="24">
        <v>33832.0</v>
      </c>
    </row>
    <row r="215" ht="12.75" customHeight="1">
      <c r="A215" s="6" t="s">
        <v>43</v>
      </c>
      <c r="B215" s="6" t="s">
        <v>17</v>
      </c>
      <c r="C215" s="8">
        <v>33832.0</v>
      </c>
      <c r="D215" s="8">
        <v>0.0</v>
      </c>
      <c r="E215" s="8">
        <v>0.0</v>
      </c>
      <c r="F215" s="8">
        <v>33832.0</v>
      </c>
    </row>
    <row r="216" ht="12.75" customHeight="1">
      <c r="A216" s="15" t="s">
        <v>115</v>
      </c>
      <c r="B216" s="15"/>
      <c r="C216" s="16">
        <v>33832.0</v>
      </c>
      <c r="D216" s="16">
        <v>0.0</v>
      </c>
      <c r="E216" s="16">
        <v>0.0</v>
      </c>
      <c r="F216" s="16">
        <v>33832.0</v>
      </c>
    </row>
    <row r="217" ht="12.75" customHeight="1">
      <c r="A217" s="46" t="s">
        <v>116</v>
      </c>
      <c r="B217" s="46"/>
      <c r="C217" s="47">
        <v>33832.0</v>
      </c>
      <c r="D217" s="47">
        <v>0.0</v>
      </c>
      <c r="E217" s="47">
        <v>0.0</v>
      </c>
      <c r="F217" s="47">
        <v>33832.0</v>
      </c>
    </row>
    <row r="218" ht="12.75" customHeight="1">
      <c r="A218" s="48" t="s">
        <v>117</v>
      </c>
      <c r="B218" s="48"/>
      <c r="C218" s="49">
        <v>33832.0</v>
      </c>
      <c r="D218" s="49">
        <v>0.0</v>
      </c>
      <c r="E218" s="49">
        <v>0.0</v>
      </c>
      <c r="F218" s="49">
        <v>33832.0</v>
      </c>
    </row>
    <row r="219" ht="12.75" customHeight="1">
      <c r="A219" s="18" t="s">
        <v>45</v>
      </c>
      <c r="B219" s="18" t="s">
        <v>46</v>
      </c>
      <c r="C219" s="19">
        <v>33061.0</v>
      </c>
      <c r="D219" s="19">
        <v>0.0</v>
      </c>
      <c r="E219" s="19">
        <v>0.0</v>
      </c>
      <c r="F219" s="19">
        <v>33061.0</v>
      </c>
    </row>
    <row r="220" ht="12.75" customHeight="1">
      <c r="A220" s="18" t="s">
        <v>47</v>
      </c>
      <c r="B220" s="18" t="s">
        <v>48</v>
      </c>
      <c r="C220" s="19">
        <v>771.0</v>
      </c>
      <c r="D220" s="19">
        <v>0.0</v>
      </c>
      <c r="E220" s="19">
        <v>0.0</v>
      </c>
      <c r="F220" s="19">
        <v>771.0</v>
      </c>
    </row>
    <row r="221" ht="12.75" customHeight="1">
      <c r="A221" s="44" t="s">
        <v>133</v>
      </c>
      <c r="B221" s="44"/>
      <c r="C221" s="45">
        <v>46476.0</v>
      </c>
      <c r="D221" s="45">
        <v>0.0</v>
      </c>
      <c r="E221" s="45">
        <v>0.0</v>
      </c>
      <c r="F221" s="45">
        <v>46476.0</v>
      </c>
    </row>
    <row r="222" ht="12.75" customHeight="1">
      <c r="A222" s="23" t="s">
        <v>72</v>
      </c>
      <c r="B222" s="23"/>
      <c r="C222" s="24">
        <v>46476.0</v>
      </c>
      <c r="D222" s="24">
        <v>0.0</v>
      </c>
      <c r="E222" s="24">
        <v>0.0</v>
      </c>
      <c r="F222" s="24">
        <v>46476.0</v>
      </c>
    </row>
    <row r="223" ht="12.75" customHeight="1">
      <c r="A223" s="6" t="s">
        <v>43</v>
      </c>
      <c r="B223" s="6" t="s">
        <v>17</v>
      </c>
      <c r="C223" s="8">
        <v>46476.0</v>
      </c>
      <c r="D223" s="8">
        <v>0.0</v>
      </c>
      <c r="E223" s="8">
        <v>0.0</v>
      </c>
      <c r="F223" s="8">
        <v>46476.0</v>
      </c>
    </row>
    <row r="224" ht="12.75" customHeight="1">
      <c r="A224" s="15" t="s">
        <v>115</v>
      </c>
      <c r="B224" s="15"/>
      <c r="C224" s="16">
        <v>46476.0</v>
      </c>
      <c r="D224" s="16">
        <v>0.0</v>
      </c>
      <c r="E224" s="16">
        <v>0.0</v>
      </c>
      <c r="F224" s="16">
        <v>46476.0</v>
      </c>
    </row>
    <row r="225" ht="12.75" customHeight="1">
      <c r="A225" s="46" t="s">
        <v>116</v>
      </c>
      <c r="B225" s="46"/>
      <c r="C225" s="47">
        <v>46476.0</v>
      </c>
      <c r="D225" s="47">
        <v>0.0</v>
      </c>
      <c r="E225" s="47">
        <v>0.0</v>
      </c>
      <c r="F225" s="47">
        <v>46476.0</v>
      </c>
    </row>
    <row r="226" ht="12.75" customHeight="1">
      <c r="A226" s="48" t="s">
        <v>117</v>
      </c>
      <c r="B226" s="48"/>
      <c r="C226" s="49">
        <v>46476.0</v>
      </c>
      <c r="D226" s="49">
        <v>0.0</v>
      </c>
      <c r="E226" s="49">
        <v>0.0</v>
      </c>
      <c r="F226" s="49">
        <v>46476.0</v>
      </c>
    </row>
    <row r="227" ht="12.75" customHeight="1">
      <c r="A227" s="18" t="s">
        <v>47</v>
      </c>
      <c r="B227" s="18" t="s">
        <v>48</v>
      </c>
      <c r="C227" s="19">
        <v>46476.0</v>
      </c>
      <c r="D227" s="19">
        <v>0.0</v>
      </c>
      <c r="E227" s="19">
        <v>0.0</v>
      </c>
      <c r="F227" s="19">
        <v>46476.0</v>
      </c>
    </row>
    <row r="228" ht="12.75" customHeight="1">
      <c r="A228" s="44" t="s">
        <v>134</v>
      </c>
      <c r="B228" s="44"/>
      <c r="C228" s="45">
        <v>7901.0</v>
      </c>
      <c r="D228" s="45">
        <v>0.0</v>
      </c>
      <c r="E228" s="45">
        <v>0.0</v>
      </c>
      <c r="F228" s="45">
        <v>7901.0</v>
      </c>
    </row>
    <row r="229" ht="12.75" customHeight="1">
      <c r="A229" s="23" t="s">
        <v>73</v>
      </c>
      <c r="B229" s="23"/>
      <c r="C229" s="24">
        <v>7901.0</v>
      </c>
      <c r="D229" s="24">
        <v>0.0</v>
      </c>
      <c r="E229" s="24">
        <v>0.0</v>
      </c>
      <c r="F229" s="24">
        <v>7901.0</v>
      </c>
    </row>
    <row r="230" ht="12.75" customHeight="1">
      <c r="A230" s="6" t="s">
        <v>43</v>
      </c>
      <c r="B230" s="6" t="s">
        <v>17</v>
      </c>
      <c r="C230" s="8">
        <v>5201.0</v>
      </c>
      <c r="D230" s="8">
        <v>-701.0</v>
      </c>
      <c r="E230" s="8">
        <v>-13.48</v>
      </c>
      <c r="F230" s="8">
        <v>4500.0</v>
      </c>
    </row>
    <row r="231" ht="12.75" customHeight="1">
      <c r="A231" s="15" t="s">
        <v>115</v>
      </c>
      <c r="B231" s="15"/>
      <c r="C231" s="16">
        <v>5201.0</v>
      </c>
      <c r="D231" s="16">
        <v>-701.0</v>
      </c>
      <c r="E231" s="16">
        <v>-13.48</v>
      </c>
      <c r="F231" s="16">
        <v>4500.0</v>
      </c>
    </row>
    <row r="232" ht="12.75" customHeight="1">
      <c r="A232" s="46" t="s">
        <v>116</v>
      </c>
      <c r="B232" s="46"/>
      <c r="C232" s="47">
        <v>5201.0</v>
      </c>
      <c r="D232" s="47">
        <v>-701.0</v>
      </c>
      <c r="E232" s="47">
        <v>-13.48</v>
      </c>
      <c r="F232" s="47">
        <v>4500.0</v>
      </c>
    </row>
    <row r="233" ht="12.75" customHeight="1">
      <c r="A233" s="48" t="s">
        <v>117</v>
      </c>
      <c r="B233" s="48"/>
      <c r="C233" s="49">
        <v>5201.0</v>
      </c>
      <c r="D233" s="49">
        <v>-701.0</v>
      </c>
      <c r="E233" s="49">
        <v>-13.48</v>
      </c>
      <c r="F233" s="49">
        <v>4500.0</v>
      </c>
    </row>
    <row r="234" ht="12.75" customHeight="1">
      <c r="A234" s="18" t="s">
        <v>47</v>
      </c>
      <c r="B234" s="18" t="s">
        <v>48</v>
      </c>
      <c r="C234" s="19">
        <v>5201.0</v>
      </c>
      <c r="D234" s="19">
        <v>-701.0</v>
      </c>
      <c r="E234" s="19">
        <v>-13.48</v>
      </c>
      <c r="F234" s="19">
        <v>4500.0</v>
      </c>
    </row>
    <row r="235" ht="12.75" customHeight="1">
      <c r="A235" s="6" t="s">
        <v>54</v>
      </c>
      <c r="B235" s="6" t="s">
        <v>18</v>
      </c>
      <c r="C235" s="8">
        <v>2700.0</v>
      </c>
      <c r="D235" s="8">
        <v>701.0</v>
      </c>
      <c r="E235" s="8">
        <v>25.96</v>
      </c>
      <c r="F235" s="8">
        <v>3401.0</v>
      </c>
    </row>
    <row r="236" ht="12.75" customHeight="1">
      <c r="A236" s="15" t="s">
        <v>115</v>
      </c>
      <c r="B236" s="15"/>
      <c r="C236" s="16">
        <v>2700.0</v>
      </c>
      <c r="D236" s="16">
        <v>701.0</v>
      </c>
      <c r="E236" s="16">
        <v>25.96</v>
      </c>
      <c r="F236" s="16">
        <v>3401.0</v>
      </c>
    </row>
    <row r="237" ht="12.75" customHeight="1">
      <c r="A237" s="46" t="s">
        <v>116</v>
      </c>
      <c r="B237" s="46"/>
      <c r="C237" s="47">
        <v>2700.0</v>
      </c>
      <c r="D237" s="47">
        <v>701.0</v>
      </c>
      <c r="E237" s="47">
        <v>25.96</v>
      </c>
      <c r="F237" s="47">
        <v>3401.0</v>
      </c>
    </row>
    <row r="238" ht="12.75" customHeight="1">
      <c r="A238" s="48" t="s">
        <v>117</v>
      </c>
      <c r="B238" s="48"/>
      <c r="C238" s="49">
        <v>2700.0</v>
      </c>
      <c r="D238" s="49">
        <v>701.0</v>
      </c>
      <c r="E238" s="49">
        <v>25.96</v>
      </c>
      <c r="F238" s="49">
        <v>3401.0</v>
      </c>
    </row>
    <row r="239" ht="12.75" customHeight="1">
      <c r="A239" s="18" t="s">
        <v>56</v>
      </c>
      <c r="B239" s="18" t="s">
        <v>57</v>
      </c>
      <c r="C239" s="19">
        <v>2700.0</v>
      </c>
      <c r="D239" s="19">
        <v>701.0</v>
      </c>
      <c r="E239" s="19">
        <v>25.96</v>
      </c>
      <c r="F239" s="19">
        <v>3401.0</v>
      </c>
    </row>
    <row r="240" ht="12.75" customHeight="1">
      <c r="A240" s="44" t="s">
        <v>135</v>
      </c>
      <c r="B240" s="44"/>
      <c r="C240" s="45">
        <v>0.0</v>
      </c>
      <c r="D240" s="45">
        <v>32157.0</v>
      </c>
      <c r="E240" s="45">
        <v>100.0</v>
      </c>
      <c r="F240" s="45">
        <v>32157.0</v>
      </c>
    </row>
    <row r="241" ht="12.75" customHeight="1">
      <c r="A241" s="23" t="s">
        <v>72</v>
      </c>
      <c r="B241" s="23"/>
      <c r="C241" s="24">
        <v>0.0</v>
      </c>
      <c r="D241" s="24">
        <v>32157.0</v>
      </c>
      <c r="E241" s="24">
        <v>100.0</v>
      </c>
      <c r="F241" s="24">
        <v>32157.0</v>
      </c>
    </row>
    <row r="242" ht="12.75" customHeight="1">
      <c r="A242" s="6" t="s">
        <v>43</v>
      </c>
      <c r="B242" s="6" t="s">
        <v>17</v>
      </c>
      <c r="C242" s="8">
        <v>0.0</v>
      </c>
      <c r="D242" s="8">
        <v>32157.0</v>
      </c>
      <c r="E242" s="8">
        <v>100.0</v>
      </c>
      <c r="F242" s="8">
        <v>32157.0</v>
      </c>
    </row>
    <row r="243" ht="12.75" customHeight="1">
      <c r="A243" s="15" t="s">
        <v>115</v>
      </c>
      <c r="B243" s="15"/>
      <c r="C243" s="16">
        <v>0.0</v>
      </c>
      <c r="D243" s="16">
        <v>32157.0</v>
      </c>
      <c r="E243" s="16">
        <v>100.0</v>
      </c>
      <c r="F243" s="16">
        <v>32157.0</v>
      </c>
    </row>
    <row r="244" ht="12.75" customHeight="1">
      <c r="A244" s="46" t="s">
        <v>116</v>
      </c>
      <c r="B244" s="46"/>
      <c r="C244" s="47">
        <v>0.0</v>
      </c>
      <c r="D244" s="47">
        <v>32157.0</v>
      </c>
      <c r="E244" s="47">
        <v>100.0</v>
      </c>
      <c r="F244" s="47">
        <v>32157.0</v>
      </c>
    </row>
    <row r="245" ht="12.75" customHeight="1">
      <c r="A245" s="48" t="s">
        <v>117</v>
      </c>
      <c r="B245" s="48"/>
      <c r="C245" s="49">
        <v>0.0</v>
      </c>
      <c r="D245" s="49">
        <v>32157.0</v>
      </c>
      <c r="E245" s="49">
        <v>100.0</v>
      </c>
      <c r="F245" s="49">
        <v>32157.0</v>
      </c>
    </row>
    <row r="246" ht="12.75" customHeight="1">
      <c r="A246" s="18" t="s">
        <v>47</v>
      </c>
      <c r="B246" s="18" t="s">
        <v>48</v>
      </c>
      <c r="C246" s="19">
        <v>0.0</v>
      </c>
      <c r="D246" s="19">
        <v>32157.0</v>
      </c>
      <c r="E246" s="19">
        <v>100.0</v>
      </c>
      <c r="F246" s="19">
        <v>32157.0</v>
      </c>
    </row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">
    <mergeCell ref="A1:C1"/>
    <mergeCell ref="A2:B2"/>
    <mergeCell ref="A3:C3"/>
    <mergeCell ref="A4:B4"/>
    <mergeCell ref="A5:B5"/>
    <mergeCell ref="A6:C6"/>
    <mergeCell ref="A7:C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2026-06-16T09:57:43Z</dcterms:created>
  <dc:creator>OŠ VLADIMIRA BECIĆA</dc:creator>
</cp:coreProperties>
</file>